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7\Reporte de OAI 2017\"/>
    </mc:Choice>
  </mc:AlternateContent>
  <bookViews>
    <workbookView xWindow="120" yWindow="135" windowWidth="19440" windowHeight="9780"/>
  </bookViews>
  <sheets>
    <sheet name="Enero 2016" sheetId="3" r:id="rId1"/>
  </sheets>
  <externalReferences>
    <externalReference r:id="rId2"/>
  </externalReferences>
  <definedNames>
    <definedName name="_xlnm._FilterDatabase" localSheetId="0" hidden="1">'Enero 2016'!$A$11:$E$56</definedName>
    <definedName name="_xlnm.Print_Titles" localSheetId="0">'Enero 2016'!$1:$11</definedName>
  </definedNames>
  <calcPr calcId="152511"/>
</workbook>
</file>

<file path=xl/calcChain.xml><?xml version="1.0" encoding="utf-8"?>
<calcChain xmlns="http://schemas.openxmlformats.org/spreadsheetml/2006/main">
  <c r="E56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</calcChain>
</file>

<file path=xl/sharedStrings.xml><?xml version="1.0" encoding="utf-8"?>
<sst xmlns="http://schemas.openxmlformats.org/spreadsheetml/2006/main" count="53" uniqueCount="50">
  <si>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</si>
  <si>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</si>
  <si>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</si>
  <si>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</si>
  <si>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</si>
  <si>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</si>
  <si>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</si>
  <si>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"Año del Desarrollo Agroforestal”</t>
  </si>
  <si>
    <t>Servicio de casillero y envíos de valijas desde y hacia el interior del país.</t>
  </si>
  <si>
    <t>Servicio de envío de valijas desde y hacia el interior del país.</t>
  </si>
  <si>
    <r>
      <t>Correspondiente al mes de Febrero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</si>
  <si>
    <t>Mantenimiento preventivo  vehículos F-10 chasis Y68123 y F-13 chasis J85530, asignado a Servicios Generales de ADESS</t>
  </si>
  <si>
    <t>Servicios de brindis a participantes de Prosoli, Gabinete y ADESS taller Neuro-liderazgo en BIJRD</t>
  </si>
  <si>
    <t>Servicios profesionales, notarización de contratos.</t>
  </si>
  <si>
    <t>Servicio de bizcocho y 2 fundas de hielo para celebración de cumpleaños de colaboradores enero/febrero 2017</t>
  </si>
  <si>
    <t>Adquisición de archivo lateral de 5 gavetas 18 x 36 x 70 para Dpto. de comunicaciones</t>
  </si>
  <si>
    <t xml:space="preserve">Adquisición comestibles y artículos para reuniones de la Dirección General con visitantes, directivos y técnicos de ADESS </t>
  </si>
  <si>
    <t xml:space="preserve">Adquisiciones insumos alegóricos Carnaval y cumpleaños del mes para integración entre los colaboradores de ADESS </t>
  </si>
  <si>
    <t>Confección de enmarcados de publicación de prensa la Medalla de Oro de Premio Nacional Calidad a ADESS</t>
  </si>
  <si>
    <t>Refrigerio por reunión con las Entidades Financieras integradas y el equipo de Operaciones de ADESS</t>
  </si>
  <si>
    <t>Servicios de almuerzos para chóferes, mensajeros y conserjes de la entidad, del 16 al 31 de Enero de 2017.</t>
  </si>
  <si>
    <t>Adquisición de plantas ornamentales para ser colocadas en Dirección General de ADESS (2017-00031)</t>
  </si>
  <si>
    <t>Mantenimiento correctivo del cristal frontal del 4to. piso de la fachada del edificio ADESS</t>
  </si>
  <si>
    <t xml:space="preserve">Solicitud de reparación de Inversores de las delegaciones Salcedo, Puerto Plata y Maria Trinidad Sánchez </t>
  </si>
  <si>
    <t>Mantenimiento preventivo F-45 Toyota Minibús EX09036, asignada al departamento de Comunicación de la Vicepresidencia de  Republicana Dominicana</t>
  </si>
  <si>
    <t>Adquisición de útiles deportivo para equipo  de Softball Interinstitucional.</t>
  </si>
  <si>
    <t>Adquisición de equipos CCTV, compuestos por cámaras y monitor, p/la vigilancia y seguridad Delegación provincial Mª Trinidad Sánchez de ADESS</t>
  </si>
  <si>
    <t>Confección de letreros de señalización de ruta acceso a Delegación provincial La Romana de ADESS</t>
  </si>
  <si>
    <t>Adecuación de Data y Teléfono nueva Delegación María Trinidad Sánchez (Nagua)</t>
  </si>
  <si>
    <t>Alquiler de plantas, micrófono, luces, tarima uso conferencia Madurez con plenitud en la BIJRD</t>
  </si>
  <si>
    <t>Mantenimiento correctivo equipos multifuncionales.</t>
  </si>
  <si>
    <t>Mantenimiento preventivo  vehículo Nissan Frontier F-04, asignada a la División de Servicios Generales de ADESS</t>
  </si>
  <si>
    <t>Mantenimiento correctivo F-37 Nissan X-Trail EG00002, asignado a la División de Servicios Generales de ADESS</t>
  </si>
  <si>
    <t>Mantenimiento correctivo ascensor del Edif. ADESS.</t>
  </si>
  <si>
    <t>Mantenimiento preventivo  vehículo F-30 Ford Ranger chasis J85488, asignado a Dpto. Riesgo y Control de ADESS</t>
  </si>
  <si>
    <t>Confección de enmarcados de publicación de Certificados de Gerente RRHH y  Dpto. Calidad de ADESS</t>
  </si>
  <si>
    <t>Adquisición completivo de insumos alegóricos día Amistad para compartirlo entre los colaboradores de ADESS</t>
  </si>
  <si>
    <t>Adquisición de insumos alegóricos al día de la Amistad para compartirlo entre los colaboradores de ADESS</t>
  </si>
  <si>
    <t>Impresiones tarjetas full color- opalina blanca siguientes tamaños: 1- 7'x7' y 60 - 3.5'x 2' p/motivo San Valentin-ADESS</t>
  </si>
  <si>
    <t>Adquisición de 175 Cup Cake de relleno de dulce de leche, Decorado y Empacado para actividad de Día de la Amistad en ADESS</t>
  </si>
  <si>
    <t>Servicios de Reparaciones de 10 valijas (3 Candados y 7 Zipper) Dpto. Archivo y Correspondencia de la ADESS</t>
  </si>
  <si>
    <t>Adquisición de Refrigerios para juego de Softball entre Prosoli, DAF y ADESS. ( Febrero y Marzo 2017)</t>
  </si>
  <si>
    <t>Mantenimiento preventivo y adquisición de 40 baterías y dos módulos inteligentes de UPS del 2do. y 3er piso de la ADESS.</t>
  </si>
  <si>
    <t>Mantenimiento preventivo vehículo  Hyunday Santa Fe chasis U627060, asignado a la DAF de ADESS</t>
  </si>
  <si>
    <t>Servicio de recargas de 7  extintores uso del edificio de la ADESS</t>
  </si>
  <si>
    <t xml:space="preserve">Alquiler de plantas, micrófono, luces,  uso seminario taller Neuro-liderazgo en la BIJRD </t>
  </si>
  <si>
    <t>Movimiento de equipo de aire acondicionado desmontar, trasladar, y re-instalar dos equipos de A/C tipo Split Delegación de Santo Domingo Oeste</t>
  </si>
  <si>
    <t>Adquisición de tóner para impresora de la Dirección General</t>
  </si>
  <si>
    <t xml:space="preserve">Adquisición de Medicamento del Botiquín de Dpto. RRHH para personal  en ADESS </t>
  </si>
  <si>
    <t>Servicios de almuerzo para chóferes, mensajeros y conserjes de la entidad, del 01 al 15 de Febrero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</si>
</sst>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justify" vertical="center"/>
    </xf>
    <xf numFmtId="49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ateo\Desktop\Riesgo%20Y%20Control,%20Reportes\2017\Reporte%20sin%20Editar%20R%20&amp;%20C,%20Febrer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MIPyMES"/>
      <sheetName val="Definiciï¿½n"/>
    </sheetNames>
    <sheetDataSet>
      <sheetData sheetId="0">
        <row r="2">
          <cell r="A2" t="str">
            <v>02/02/2017</v>
          </cell>
          <cell r="B2" t="str">
            <v>ARTE SAN RAMON, SRL</v>
          </cell>
          <cell r="G2" t="str">
            <v>OC-25-2017</v>
          </cell>
          <cell r="H2">
            <v>2697.72</v>
          </cell>
        </row>
        <row r="3">
          <cell r="A3" t="str">
            <v>02/02/2017</v>
          </cell>
          <cell r="B3" t="str">
            <v>MILAGROS DE LA ALTAGRACIA PEREZ DE CALDERON</v>
          </cell>
          <cell r="G3" t="str">
            <v>OC-27-2017</v>
          </cell>
          <cell r="H3">
            <v>5144.8</v>
          </cell>
        </row>
        <row r="4">
          <cell r="A4" t="str">
            <v>02/02/2017</v>
          </cell>
          <cell r="B4" t="str">
            <v>PEKRYS RESTAURANT BAR, EIRL</v>
          </cell>
          <cell r="G4" t="str">
            <v>OC-26-2017</v>
          </cell>
          <cell r="H4">
            <v>75003.75</v>
          </cell>
        </row>
        <row r="5">
          <cell r="A5" t="str">
            <v>02/02/2017</v>
          </cell>
          <cell r="B5" t="str">
            <v>TRANSPORTE BLANCO, SA</v>
          </cell>
          <cell r="G5" t="str">
            <v>CO-14-2017</v>
          </cell>
          <cell r="H5">
            <v>3848</v>
          </cell>
        </row>
        <row r="6">
          <cell r="A6" t="str">
            <v>03/02/2017</v>
          </cell>
          <cell r="B6" t="str">
            <v>ANTHURIANA DOMINICANA, SRL</v>
          </cell>
          <cell r="G6" t="str">
            <v>OC-29-2017</v>
          </cell>
          <cell r="H6">
            <v>5537</v>
          </cell>
        </row>
        <row r="7">
          <cell r="A7" t="str">
            <v>03/02/2017</v>
          </cell>
          <cell r="B7" t="str">
            <v>JGM CONSTRUCTORA, SRL</v>
          </cell>
          <cell r="G7" t="str">
            <v>CO-15-2017</v>
          </cell>
          <cell r="H7">
            <v>35070</v>
          </cell>
        </row>
        <row r="8">
          <cell r="A8" t="str">
            <v>03/02/2017</v>
          </cell>
          <cell r="B8" t="str">
            <v>UILIAN SANTOS  MOYA</v>
          </cell>
          <cell r="G8" t="str">
            <v>OC-30-2017</v>
          </cell>
          <cell r="H8">
            <v>25370</v>
          </cell>
        </row>
        <row r="9">
          <cell r="A9" t="str">
            <v>08/02/2017</v>
          </cell>
          <cell r="B9" t="str">
            <v>DELTA COMERCIAL, SA</v>
          </cell>
          <cell r="G9" t="str">
            <v>OC-31-2017</v>
          </cell>
          <cell r="H9">
            <v>9281.89</v>
          </cell>
        </row>
        <row r="10">
          <cell r="A10" t="str">
            <v>08/02/2017</v>
          </cell>
          <cell r="B10" t="str">
            <v>INVERSIONES TROPICANA, SRL</v>
          </cell>
          <cell r="G10" t="str">
            <v>OC-33-2017</v>
          </cell>
          <cell r="H10">
            <v>73839.62</v>
          </cell>
        </row>
        <row r="11">
          <cell r="A11" t="str">
            <v>08/02/2017</v>
          </cell>
          <cell r="B11" t="str">
            <v>SENETCOM TECHNOLOGY, SRL</v>
          </cell>
          <cell r="G11" t="str">
            <v>OC-32-2017</v>
          </cell>
          <cell r="H11">
            <v>156278.51</v>
          </cell>
        </row>
        <row r="12">
          <cell r="A12" t="str">
            <v>09/02/2017</v>
          </cell>
          <cell r="B12" t="str">
            <v>IMPRESOS VP, SRL</v>
          </cell>
          <cell r="G12" t="str">
            <v>OC-34-2017</v>
          </cell>
          <cell r="H12">
            <v>88854</v>
          </cell>
        </row>
        <row r="13">
          <cell r="A13" t="str">
            <v>09/02/2017</v>
          </cell>
          <cell r="B13" t="str">
            <v>INSTALNETS, SRL</v>
          </cell>
          <cell r="G13" t="str">
            <v>CO-16-2017</v>
          </cell>
          <cell r="H13">
            <v>268520.8</v>
          </cell>
        </row>
        <row r="14">
          <cell r="A14" t="str">
            <v>10/02/2017</v>
          </cell>
          <cell r="B14" t="str">
            <v>ELVIS FILMS VIDEO, SRL</v>
          </cell>
          <cell r="G14" t="str">
            <v>OC-37-2017</v>
          </cell>
          <cell r="H14">
            <v>54280</v>
          </cell>
        </row>
        <row r="15">
          <cell r="A15" t="str">
            <v>10/02/2017</v>
          </cell>
          <cell r="B15" t="str">
            <v>INVERSIONES IPARRA DEL CARIBE, SRL</v>
          </cell>
          <cell r="G15" t="str">
            <v>CO-17-2017</v>
          </cell>
          <cell r="H15">
            <v>23500</v>
          </cell>
        </row>
        <row r="16">
          <cell r="A16" t="str">
            <v>10/02/2017</v>
          </cell>
          <cell r="B16" t="str">
            <v>SERVICIO SISTEMA MOTRIZ AMG, EIRL</v>
          </cell>
          <cell r="G16" t="str">
            <v>OC-36-2017</v>
          </cell>
          <cell r="H16">
            <v>19615.490000000002</v>
          </cell>
        </row>
        <row r="17">
          <cell r="A17" t="str">
            <v>10/02/2017</v>
          </cell>
          <cell r="B17" t="str">
            <v>SERVICIO SISTEMA MOTRIZ AMG, EIRL</v>
          </cell>
          <cell r="G17" t="str">
            <v>OC-35-2017</v>
          </cell>
          <cell r="H17">
            <v>58808.84</v>
          </cell>
        </row>
        <row r="18">
          <cell r="A18" t="str">
            <v>13/02/2017</v>
          </cell>
          <cell r="B18" t="str">
            <v>TECNAS, EIRL</v>
          </cell>
          <cell r="G18" t="str">
            <v>CO-18-2017</v>
          </cell>
          <cell r="H18">
            <v>6973.91</v>
          </cell>
        </row>
        <row r="19">
          <cell r="A19" t="str">
            <v>14/02/2017</v>
          </cell>
          <cell r="B19" t="str">
            <v>TRANSPORTE BLANCO, SA</v>
          </cell>
          <cell r="G19" t="str">
            <v>CO-19-2017</v>
          </cell>
          <cell r="H19">
            <v>10485</v>
          </cell>
        </row>
        <row r="20">
          <cell r="A20" t="str">
            <v>14/02/2017</v>
          </cell>
          <cell r="B20" t="str">
            <v>Viamar, SA</v>
          </cell>
          <cell r="G20" t="str">
            <v>OC-38-2017</v>
          </cell>
          <cell r="H20">
            <v>7049.9</v>
          </cell>
        </row>
        <row r="21">
          <cell r="A21" t="str">
            <v>15/02/2017</v>
          </cell>
          <cell r="B21" t="str">
            <v>ARTE SAN RAMON, SRL</v>
          </cell>
          <cell r="G21" t="str">
            <v>OC-44-2017</v>
          </cell>
          <cell r="H21">
            <v>12952.33</v>
          </cell>
        </row>
        <row r="22">
          <cell r="A22" t="str">
            <v>15/02/2017</v>
          </cell>
          <cell r="B22" t="str">
            <v>CARIBE TOURS, SA</v>
          </cell>
          <cell r="G22" t="str">
            <v>CO-20-2017</v>
          </cell>
          <cell r="H22">
            <v>21423</v>
          </cell>
        </row>
        <row r="23">
          <cell r="A23" t="str">
            <v>15/02/2017</v>
          </cell>
          <cell r="B23" t="str">
            <v>CENTRO CUESTA NACIONAL, SAS</v>
          </cell>
          <cell r="G23" t="str">
            <v>OC-40-2017</v>
          </cell>
          <cell r="H23">
            <v>1700.14</v>
          </cell>
        </row>
        <row r="24">
          <cell r="A24" t="str">
            <v>15/02/2017</v>
          </cell>
          <cell r="B24" t="str">
            <v>CENTRO CUESTA NACIONAL, SAS</v>
          </cell>
          <cell r="G24" t="str">
            <v>OC-39-2017</v>
          </cell>
          <cell r="H24">
            <v>14739.97</v>
          </cell>
        </row>
        <row r="25">
          <cell r="A25" t="str">
            <v>15/02/2017</v>
          </cell>
          <cell r="B25" t="str">
            <v>GRAFICAS COMERCIALES EDWARD, SRL</v>
          </cell>
          <cell r="G25" t="str">
            <v>OC-42-2017</v>
          </cell>
          <cell r="H25">
            <v>590.24</v>
          </cell>
        </row>
        <row r="26">
          <cell r="A26" t="str">
            <v>15/02/2017</v>
          </cell>
          <cell r="B26" t="str">
            <v>MILAGROS DE LA ALTAGRACIA PEREZ DE CALDERON</v>
          </cell>
          <cell r="G26" t="str">
            <v>OC-41-2017</v>
          </cell>
          <cell r="H26">
            <v>25812.5</v>
          </cell>
        </row>
        <row r="27">
          <cell r="A27" t="str">
            <v>15/02/2017</v>
          </cell>
          <cell r="B27" t="str">
            <v>SUPLIBANCO, SRL (SUPLIBANCO)</v>
          </cell>
          <cell r="G27" t="str">
            <v>OC-43-2017</v>
          </cell>
          <cell r="H27">
            <v>6608</v>
          </cell>
        </row>
        <row r="28">
          <cell r="A28" t="str">
            <v>16/02/2017</v>
          </cell>
          <cell r="B28" t="str">
            <v>CENTRO CUESTA NACIONAL, SAS</v>
          </cell>
          <cell r="G28" t="str">
            <v>OC-48-2017</v>
          </cell>
          <cell r="H28">
            <v>9822.2900000000009</v>
          </cell>
        </row>
        <row r="29">
          <cell r="A29" t="str">
            <v>16/02/2017</v>
          </cell>
          <cell r="B29" t="str">
            <v>GRUPO TECNOLOGICO ADEXSUS, SRL</v>
          </cell>
          <cell r="G29" t="str">
            <v>OC-46-2017</v>
          </cell>
          <cell r="H29">
            <v>211638.23</v>
          </cell>
        </row>
        <row r="30">
          <cell r="A30" t="str">
            <v>16/02/2017</v>
          </cell>
          <cell r="B30" t="str">
            <v>MAGNA MOTORS, SA</v>
          </cell>
          <cell r="G30" t="str">
            <v>OC-47-2017</v>
          </cell>
          <cell r="H30">
            <v>7468.6</v>
          </cell>
        </row>
        <row r="31">
          <cell r="A31" t="str">
            <v>16/02/2017</v>
          </cell>
          <cell r="B31" t="str">
            <v>SEGURIDAD Y PROTECCION INDUSTRIAL, SRL</v>
          </cell>
          <cell r="G31" t="str">
            <v>OC-45-2017</v>
          </cell>
          <cell r="H31">
            <v>2973.6</v>
          </cell>
        </row>
        <row r="32">
          <cell r="A32" t="str">
            <v>16/02/2017</v>
          </cell>
          <cell r="B32" t="str">
            <v>YANIRIS ESTELA PEREZ TAVERAS / EVENTS PLANNER</v>
          </cell>
          <cell r="G32" t="str">
            <v>OC-49-2017</v>
          </cell>
          <cell r="H32">
            <v>27730</v>
          </cell>
        </row>
        <row r="33">
          <cell r="A33" t="str">
            <v>17/02/2017</v>
          </cell>
          <cell r="B33" t="str">
            <v>Refrigeración Técnica JJ, SRL</v>
          </cell>
          <cell r="G33" t="str">
            <v>OC-50-2017</v>
          </cell>
          <cell r="H33">
            <v>50150</v>
          </cell>
        </row>
        <row r="34">
          <cell r="A34" t="str">
            <v>17/02/2017</v>
          </cell>
          <cell r="B34" t="str">
            <v>SUPLITODO TINTOR, SRL</v>
          </cell>
          <cell r="G34" t="str">
            <v>OC-51-2017</v>
          </cell>
          <cell r="H34">
            <v>14588.34</v>
          </cell>
        </row>
        <row r="35">
          <cell r="A35" t="str">
            <v>20/02/2017</v>
          </cell>
          <cell r="B35" t="str">
            <v>FARMACIA SANTA CRUZ, SRL</v>
          </cell>
          <cell r="G35" t="str">
            <v>OC-54-2017</v>
          </cell>
          <cell r="H35">
            <v>27778.63</v>
          </cell>
        </row>
        <row r="36">
          <cell r="A36" t="str">
            <v>20/02/2017</v>
          </cell>
          <cell r="B36" t="str">
            <v>PEKRYS RESTAURANT BAR, EIRL</v>
          </cell>
          <cell r="G36" t="str">
            <v>OC-53-2017</v>
          </cell>
          <cell r="H36">
            <v>77203.86</v>
          </cell>
        </row>
        <row r="37">
          <cell r="A37" t="str">
            <v>20/02/2017</v>
          </cell>
          <cell r="B37" t="str">
            <v>Viamar, SA</v>
          </cell>
          <cell r="G37" t="str">
            <v>OC-52-2017</v>
          </cell>
          <cell r="H37">
            <v>27195.26</v>
          </cell>
        </row>
        <row r="38">
          <cell r="A38" t="str">
            <v>21/02/2017</v>
          </cell>
          <cell r="B38" t="str">
            <v>EVENCA SUPPLY, SRL</v>
          </cell>
          <cell r="G38" t="str">
            <v>OC-55-2017</v>
          </cell>
          <cell r="H38">
            <v>60180</v>
          </cell>
        </row>
        <row r="39">
          <cell r="A39" t="str">
            <v>21/02/2017</v>
          </cell>
          <cell r="B39" t="str">
            <v>RUDDY NELSON FRIAS ANGELES</v>
          </cell>
          <cell r="G39" t="str">
            <v>CO-21-2017</v>
          </cell>
          <cell r="H39">
            <v>7670</v>
          </cell>
        </row>
        <row r="40">
          <cell r="A40" t="str">
            <v>21/02/2017</v>
          </cell>
          <cell r="B40" t="str">
            <v>TRANSPORTE BLANCO, SA</v>
          </cell>
          <cell r="G40" t="str">
            <v>CO-22-2017</v>
          </cell>
          <cell r="H40">
            <v>5462</v>
          </cell>
        </row>
        <row r="41">
          <cell r="A41" t="str">
            <v>23/02/2017</v>
          </cell>
          <cell r="B41" t="str">
            <v>GRISELDA MONTAS, SRL</v>
          </cell>
          <cell r="G41" t="str">
            <v>OC-57-2017</v>
          </cell>
          <cell r="H41">
            <v>10313.200000000001</v>
          </cell>
        </row>
        <row r="42">
          <cell r="A42" t="str">
            <v>23/02/2017</v>
          </cell>
          <cell r="B42" t="str">
            <v>MUEBLES OMAR, SA</v>
          </cell>
          <cell r="G42" t="str">
            <v>OC-56-2017</v>
          </cell>
          <cell r="H42">
            <v>30296.5</v>
          </cell>
        </row>
        <row r="43">
          <cell r="A43" t="str">
            <v>28/02/2017</v>
          </cell>
          <cell r="B43" t="str">
            <v>CENTRO CUESTA NACIONAL, SAS</v>
          </cell>
          <cell r="G43" t="str">
            <v>OC-58-2017</v>
          </cell>
          <cell r="H43">
            <v>14420.3</v>
          </cell>
        </row>
        <row r="44">
          <cell r="A44" t="str">
            <v>28/02/2017</v>
          </cell>
          <cell r="B44" t="str">
            <v>CENTRO CUESTA NACIONAL, SAS</v>
          </cell>
          <cell r="G44" t="str">
            <v>OC-59-2017</v>
          </cell>
          <cell r="H44">
            <v>27749.99</v>
          </cell>
        </row>
        <row r="45">
          <cell r="A45" t="str">
            <v>28/02/2017</v>
          </cell>
          <cell r="B45" t="str">
            <v>TRANSPORTE BLANCO, SA</v>
          </cell>
          <cell r="G45" t="str">
            <v>CO-23-2017</v>
          </cell>
          <cell r="H45">
            <v>7591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zoomScaleNormal="100" workbookViewId="0">
      <selection activeCell="D23" sqref="D23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5" t="s">
        <v>7</v>
      </c>
      <c r="B5" s="15"/>
      <c r="C5" s="15"/>
      <c r="D5" s="15"/>
      <c r="E5" s="15"/>
    </row>
    <row r="6" spans="1:5" ht="6" customHeight="1" x14ac:dyDescent="0.2">
      <c r="C6" s="3"/>
    </row>
    <row r="7" spans="1:5" ht="26.25" customHeight="1" x14ac:dyDescent="0.2">
      <c r="A7" s="16" t="s">
        <v>0</v>
      </c>
      <c r="B7" s="16"/>
      <c r="C7" s="16"/>
      <c r="D7" s="16"/>
      <c r="E7" s="16"/>
    </row>
    <row r="8" spans="1:5" ht="5.25" customHeight="1" x14ac:dyDescent="0.2">
      <c r="C8" s="3"/>
    </row>
    <row r="9" spans="1:5" ht="26.25" customHeight="1" x14ac:dyDescent="0.25">
      <c r="A9" s="17" t="s">
        <v>10</v>
      </c>
      <c r="B9" s="17"/>
      <c r="C9" s="17"/>
      <c r="D9" s="17"/>
      <c r="E9" s="17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4" t="str">
        <f>[1]TipoMIPyMES!A2</f>
        <v>02/02/2017</v>
      </c>
      <c r="B12" s="22" t="str">
        <f>[1]TipoMIPyMES!G2</f>
        <v>OC-25-2017</v>
      </c>
      <c r="C12" s="21" t="s">
        <v>18</v>
      </c>
      <c r="D12" s="21" t="str">
        <f>[1]TipoMIPyMES!B2</f>
        <v>ARTE SAN RAMON, SRL</v>
      </c>
      <c r="E12" s="7">
        <f>[1]TipoMIPyMES!H2</f>
        <v>2697.72</v>
      </c>
    </row>
    <row r="13" spans="1:5" ht="59.25" customHeight="1" thickTop="1" thickBot="1" x14ac:dyDescent="0.25">
      <c r="A13" s="14" t="str">
        <f>[1]TipoMIPyMES!A3</f>
        <v>02/02/2017</v>
      </c>
      <c r="B13" s="22" t="str">
        <f>[1]TipoMIPyMES!G3</f>
        <v>OC-27-2017</v>
      </c>
      <c r="C13" s="21" t="s">
        <v>19</v>
      </c>
      <c r="D13" s="21" t="str">
        <f>[1]TipoMIPyMES!B3</f>
        <v>MILAGROS DE LA ALTAGRACIA PEREZ DE CALDERON</v>
      </c>
      <c r="E13" s="7">
        <f>[1]TipoMIPyMES!H3</f>
        <v>5144.8</v>
      </c>
    </row>
    <row r="14" spans="1:5" ht="59.25" customHeight="1" thickTop="1" thickBot="1" x14ac:dyDescent="0.25">
      <c r="A14" s="14" t="str">
        <f>[1]TipoMIPyMES!A4</f>
        <v>02/02/2017</v>
      </c>
      <c r="B14" s="22" t="str">
        <f>[1]TipoMIPyMES!G4</f>
        <v>OC-26-2017</v>
      </c>
      <c r="C14" s="21" t="s">
        <v>20</v>
      </c>
      <c r="D14" s="21" t="str">
        <f>[1]TipoMIPyMES!B4</f>
        <v>PEKRYS RESTAURANT BAR, EIRL</v>
      </c>
      <c r="E14" s="7">
        <f>[1]TipoMIPyMES!H4</f>
        <v>75003.75</v>
      </c>
    </row>
    <row r="15" spans="1:5" ht="49.5" customHeight="1" thickTop="1" thickBot="1" x14ac:dyDescent="0.25">
      <c r="A15" s="14" t="str">
        <f>[1]TipoMIPyMES!A5</f>
        <v>02/02/2017</v>
      </c>
      <c r="B15" s="22" t="str">
        <f>[1]TipoMIPyMES!G5</f>
        <v>CO-14-2017</v>
      </c>
      <c r="C15" s="21" t="s">
        <v>9</v>
      </c>
      <c r="D15" s="21" t="str">
        <f>[1]TipoMIPyMES!B5</f>
        <v>TRANSPORTE BLANCO, SA</v>
      </c>
      <c r="E15" s="7">
        <f>[1]TipoMIPyMES!H5</f>
        <v>3848</v>
      </c>
    </row>
    <row r="16" spans="1:5" ht="59.25" customHeight="1" thickTop="1" thickBot="1" x14ac:dyDescent="0.25">
      <c r="A16" s="14" t="str">
        <f>[1]TipoMIPyMES!A6</f>
        <v>03/02/2017</v>
      </c>
      <c r="B16" s="22" t="str">
        <f>[1]TipoMIPyMES!G6</f>
        <v>OC-29-2017</v>
      </c>
      <c r="C16" s="21" t="s">
        <v>21</v>
      </c>
      <c r="D16" s="21" t="str">
        <f>[1]TipoMIPyMES!B6</f>
        <v>ANTHURIANA DOMINICANA, SRL</v>
      </c>
      <c r="E16" s="7">
        <f>[1]TipoMIPyMES!H6</f>
        <v>5537</v>
      </c>
    </row>
    <row r="17" spans="1:5" ht="50.25" customHeight="1" thickTop="1" thickBot="1" x14ac:dyDescent="0.25">
      <c r="A17" s="14" t="str">
        <f>[1]TipoMIPyMES!A7</f>
        <v>03/02/2017</v>
      </c>
      <c r="B17" s="22" t="str">
        <f>[1]TipoMIPyMES!G7</f>
        <v>CO-15-2017</v>
      </c>
      <c r="C17" s="21" t="s">
        <v>22</v>
      </c>
      <c r="D17" s="21" t="str">
        <f>[1]TipoMIPyMES!B7</f>
        <v>JGM CONSTRUCTORA, SRL</v>
      </c>
      <c r="E17" s="7">
        <f>[1]TipoMIPyMES!H7</f>
        <v>35070</v>
      </c>
    </row>
    <row r="18" spans="1:5" ht="59.25" customHeight="1" thickTop="1" thickBot="1" x14ac:dyDescent="0.25">
      <c r="A18" s="14" t="str">
        <f>[1]TipoMIPyMES!A8</f>
        <v>03/02/2017</v>
      </c>
      <c r="B18" s="22" t="str">
        <f>[1]TipoMIPyMES!G8</f>
        <v>OC-30-2017</v>
      </c>
      <c r="C18" s="21" t="s">
        <v>23</v>
      </c>
      <c r="D18" s="21" t="str">
        <f>[1]TipoMIPyMES!B8</f>
        <v>UILIAN SANTOS  MOYA</v>
      </c>
      <c r="E18" s="7">
        <f>[1]TipoMIPyMES!H8</f>
        <v>25370</v>
      </c>
    </row>
    <row r="19" spans="1:5" ht="59.25" customHeight="1" thickTop="1" thickBot="1" x14ac:dyDescent="0.25">
      <c r="A19" s="14" t="str">
        <f>[1]TipoMIPyMES!A9</f>
        <v>08/02/2017</v>
      </c>
      <c r="B19" s="22" t="str">
        <f>[1]TipoMIPyMES!G9</f>
        <v>OC-31-2017</v>
      </c>
      <c r="C19" s="21" t="s">
        <v>24</v>
      </c>
      <c r="D19" s="21" t="str">
        <f>[1]TipoMIPyMES!B9</f>
        <v>DELTA COMERCIAL, SA</v>
      </c>
      <c r="E19" s="7">
        <f>[1]TipoMIPyMES!H9</f>
        <v>9281.89</v>
      </c>
    </row>
    <row r="20" spans="1:5" ht="55.5" customHeight="1" thickTop="1" thickBot="1" x14ac:dyDescent="0.25">
      <c r="A20" s="14" t="str">
        <f>[1]TipoMIPyMES!A10</f>
        <v>08/02/2017</v>
      </c>
      <c r="B20" s="22" t="str">
        <f>[1]TipoMIPyMES!G10</f>
        <v>OC-33-2017</v>
      </c>
      <c r="C20" s="21" t="s">
        <v>25</v>
      </c>
      <c r="D20" s="21" t="str">
        <f>[1]TipoMIPyMES!B10</f>
        <v>INVERSIONES TROPICANA, SRL</v>
      </c>
      <c r="E20" s="7">
        <f>[1]TipoMIPyMES!H10</f>
        <v>73839.62</v>
      </c>
    </row>
    <row r="21" spans="1:5" ht="59.25" customHeight="1" thickTop="1" thickBot="1" x14ac:dyDescent="0.25">
      <c r="A21" s="14" t="str">
        <f>[1]TipoMIPyMES!A11</f>
        <v>08/02/2017</v>
      </c>
      <c r="B21" s="22" t="str">
        <f>[1]TipoMIPyMES!G11</f>
        <v>OC-32-2017</v>
      </c>
      <c r="C21" s="21" t="s">
        <v>26</v>
      </c>
      <c r="D21" s="21" t="str">
        <f>[1]TipoMIPyMES!B11</f>
        <v>SENETCOM TECHNOLOGY, SRL</v>
      </c>
      <c r="E21" s="7">
        <f>[1]TipoMIPyMES!H11</f>
        <v>156278.51</v>
      </c>
    </row>
    <row r="22" spans="1:5" ht="59.25" customHeight="1" thickTop="1" thickBot="1" x14ac:dyDescent="0.25">
      <c r="A22" s="14" t="str">
        <f>[1]TipoMIPyMES!A12</f>
        <v>09/02/2017</v>
      </c>
      <c r="B22" s="22" t="str">
        <f>[1]TipoMIPyMES!G12</f>
        <v>OC-34-2017</v>
      </c>
      <c r="C22" s="21" t="s">
        <v>27</v>
      </c>
      <c r="D22" s="21" t="str">
        <f>[1]TipoMIPyMES!B12</f>
        <v>IMPRESOS VP, SRL</v>
      </c>
      <c r="E22" s="7">
        <f>[1]TipoMIPyMES!H12</f>
        <v>88854</v>
      </c>
    </row>
    <row r="23" spans="1:5" ht="55.5" customHeight="1" thickTop="1" thickBot="1" x14ac:dyDescent="0.25">
      <c r="A23" s="14" t="str">
        <f>[1]TipoMIPyMES!A13</f>
        <v>09/02/2017</v>
      </c>
      <c r="B23" s="22" t="str">
        <f>[1]TipoMIPyMES!G13</f>
        <v>CO-16-2017</v>
      </c>
      <c r="C23" s="21" t="s">
        <v>28</v>
      </c>
      <c r="D23" s="21" t="str">
        <f>[1]TipoMIPyMES!B13</f>
        <v>INSTALNETS, SRL</v>
      </c>
      <c r="E23" s="7">
        <f>[1]TipoMIPyMES!H13</f>
        <v>268520.8</v>
      </c>
    </row>
    <row r="24" spans="1:5" ht="57" customHeight="1" thickTop="1" thickBot="1" x14ac:dyDescent="0.25">
      <c r="A24" s="14" t="str">
        <f>[1]TipoMIPyMES!A14</f>
        <v>10/02/2017</v>
      </c>
      <c r="B24" s="22" t="str">
        <f>[1]TipoMIPyMES!G14</f>
        <v>OC-37-2017</v>
      </c>
      <c r="C24" s="21" t="s">
        <v>29</v>
      </c>
      <c r="D24" s="21" t="str">
        <f>[1]TipoMIPyMES!B14</f>
        <v>ELVIS FILMS VIDEO, SRL</v>
      </c>
      <c r="E24" s="7">
        <f>[1]TipoMIPyMES!H14</f>
        <v>54280</v>
      </c>
    </row>
    <row r="25" spans="1:5" ht="59.25" customHeight="1" thickTop="1" thickBot="1" x14ac:dyDescent="0.25">
      <c r="A25" s="14" t="str">
        <f>[1]TipoMIPyMES!A15</f>
        <v>10/02/2017</v>
      </c>
      <c r="B25" s="22" t="str">
        <f>[1]TipoMIPyMES!G15</f>
        <v>CO-17-2017</v>
      </c>
      <c r="C25" s="21" t="s">
        <v>30</v>
      </c>
      <c r="D25" s="21" t="str">
        <f>[1]TipoMIPyMES!B15</f>
        <v>INVERSIONES IPARRA DEL CARIBE, SRL</v>
      </c>
      <c r="E25" s="7">
        <f>[1]TipoMIPyMES!H15</f>
        <v>23500</v>
      </c>
    </row>
    <row r="26" spans="1:5" ht="59.25" customHeight="1" thickTop="1" thickBot="1" x14ac:dyDescent="0.25">
      <c r="A26" s="14" t="str">
        <f>[1]TipoMIPyMES!A16</f>
        <v>10/02/2017</v>
      </c>
      <c r="B26" s="22" t="str">
        <f>[1]TipoMIPyMES!G16</f>
        <v>OC-36-2017</v>
      </c>
      <c r="C26" s="21" t="s">
        <v>31</v>
      </c>
      <c r="D26" s="21" t="str">
        <f>[1]TipoMIPyMES!B16</f>
        <v>SERVICIO SISTEMA MOTRIZ AMG, EIRL</v>
      </c>
      <c r="E26" s="7">
        <f>[1]TipoMIPyMES!H16</f>
        <v>19615.490000000002</v>
      </c>
    </row>
    <row r="27" spans="1:5" ht="59.25" customHeight="1" thickTop="1" thickBot="1" x14ac:dyDescent="0.25">
      <c r="A27" s="14" t="str">
        <f>[1]TipoMIPyMES!A17</f>
        <v>10/02/2017</v>
      </c>
      <c r="B27" s="22" t="str">
        <f>[1]TipoMIPyMES!G17</f>
        <v>OC-35-2017</v>
      </c>
      <c r="C27" s="21" t="s">
        <v>32</v>
      </c>
      <c r="D27" s="21" t="str">
        <f>[1]TipoMIPyMES!B17</f>
        <v>SERVICIO SISTEMA MOTRIZ AMG, EIRL</v>
      </c>
      <c r="E27" s="7">
        <f>[1]TipoMIPyMES!H17</f>
        <v>58808.84</v>
      </c>
    </row>
    <row r="28" spans="1:5" ht="59.25" customHeight="1" thickTop="1" thickBot="1" x14ac:dyDescent="0.25">
      <c r="A28" s="14" t="str">
        <f>[1]TipoMIPyMES!A18</f>
        <v>13/02/2017</v>
      </c>
      <c r="B28" s="22" t="str">
        <f>[1]TipoMIPyMES!G18</f>
        <v>CO-18-2017</v>
      </c>
      <c r="C28" s="21" t="s">
        <v>33</v>
      </c>
      <c r="D28" s="21" t="str">
        <f>[1]TipoMIPyMES!B18</f>
        <v>TECNAS, EIRL</v>
      </c>
      <c r="E28" s="7">
        <f>[1]TipoMIPyMES!H18</f>
        <v>6973.91</v>
      </c>
    </row>
    <row r="29" spans="1:5" ht="59.25" customHeight="1" thickTop="1" thickBot="1" x14ac:dyDescent="0.25">
      <c r="A29" s="14" t="str">
        <f>[1]TipoMIPyMES!A19</f>
        <v>14/02/2017</v>
      </c>
      <c r="B29" s="22" t="str">
        <f>[1]TipoMIPyMES!G19</f>
        <v>CO-19-2017</v>
      </c>
      <c r="C29" s="21" t="s">
        <v>9</v>
      </c>
      <c r="D29" s="21" t="str">
        <f>[1]TipoMIPyMES!B19</f>
        <v>TRANSPORTE BLANCO, SA</v>
      </c>
      <c r="E29" s="7">
        <f>[1]TipoMIPyMES!H19</f>
        <v>10485</v>
      </c>
    </row>
    <row r="30" spans="1:5" ht="59.25" customHeight="1" thickTop="1" thickBot="1" x14ac:dyDescent="0.25">
      <c r="A30" s="14" t="str">
        <f>[1]TipoMIPyMES!A20</f>
        <v>14/02/2017</v>
      </c>
      <c r="B30" s="22" t="str">
        <f>[1]TipoMIPyMES!G20</f>
        <v>OC-38-2017</v>
      </c>
      <c r="C30" s="21" t="s">
        <v>34</v>
      </c>
      <c r="D30" s="21" t="str">
        <f>[1]TipoMIPyMES!B20</f>
        <v>Viamar, SA</v>
      </c>
      <c r="E30" s="7">
        <f>[1]TipoMIPyMES!H20</f>
        <v>7049.9</v>
      </c>
    </row>
    <row r="31" spans="1:5" ht="59.25" customHeight="1" thickTop="1" thickBot="1" x14ac:dyDescent="0.25">
      <c r="A31" s="14" t="str">
        <f>[1]TipoMIPyMES!A21</f>
        <v>15/02/2017</v>
      </c>
      <c r="B31" s="22" t="str">
        <f>[1]TipoMIPyMES!G21</f>
        <v>OC-44-2017</v>
      </c>
      <c r="C31" s="21" t="s">
        <v>35</v>
      </c>
      <c r="D31" s="21" t="str">
        <f>[1]TipoMIPyMES!B21</f>
        <v>ARTE SAN RAMON, SRL</v>
      </c>
      <c r="E31" s="7">
        <f>[1]TipoMIPyMES!H21</f>
        <v>12952.33</v>
      </c>
    </row>
    <row r="32" spans="1:5" ht="59.25" customHeight="1" thickTop="1" thickBot="1" x14ac:dyDescent="0.25">
      <c r="A32" s="14" t="str">
        <f>[1]TipoMIPyMES!A22</f>
        <v>15/02/2017</v>
      </c>
      <c r="B32" s="22" t="str">
        <f>[1]TipoMIPyMES!G22</f>
        <v>CO-20-2017</v>
      </c>
      <c r="C32" s="21" t="s">
        <v>8</v>
      </c>
      <c r="D32" s="21" t="str">
        <f>[1]TipoMIPyMES!B22</f>
        <v>CARIBE TOURS, SA</v>
      </c>
      <c r="E32" s="7">
        <f>[1]TipoMIPyMES!H22</f>
        <v>21423</v>
      </c>
    </row>
    <row r="33" spans="1:5" ht="49.5" customHeight="1" thickTop="1" thickBot="1" x14ac:dyDescent="0.25">
      <c r="A33" s="14" t="str">
        <f>[1]TipoMIPyMES!A23</f>
        <v>15/02/2017</v>
      </c>
      <c r="B33" s="22" t="str">
        <f>[1]TipoMIPyMES!G23</f>
        <v>OC-40-2017</v>
      </c>
      <c r="C33" s="21" t="s">
        <v>36</v>
      </c>
      <c r="D33" s="21" t="str">
        <f>[1]TipoMIPyMES!B23</f>
        <v>CENTRO CUESTA NACIONAL, SAS</v>
      </c>
      <c r="E33" s="7">
        <f>[1]TipoMIPyMES!H23</f>
        <v>1700.14</v>
      </c>
    </row>
    <row r="34" spans="1:5" ht="59.25" customHeight="1" thickTop="1" thickBot="1" x14ac:dyDescent="0.25">
      <c r="A34" s="14" t="str">
        <f>[1]TipoMIPyMES!A24</f>
        <v>15/02/2017</v>
      </c>
      <c r="B34" s="22" t="str">
        <f>[1]TipoMIPyMES!G24</f>
        <v>OC-39-2017</v>
      </c>
      <c r="C34" s="21" t="s">
        <v>37</v>
      </c>
      <c r="D34" s="21" t="str">
        <f>[1]TipoMIPyMES!B24</f>
        <v>CENTRO CUESTA NACIONAL, SAS</v>
      </c>
      <c r="E34" s="7">
        <f>[1]TipoMIPyMES!H24</f>
        <v>14739.97</v>
      </c>
    </row>
    <row r="35" spans="1:5" ht="59.25" customHeight="1" thickTop="1" thickBot="1" x14ac:dyDescent="0.25">
      <c r="A35" s="14" t="str">
        <f>[1]TipoMIPyMES!A25</f>
        <v>15/02/2017</v>
      </c>
      <c r="B35" s="22" t="str">
        <f>[1]TipoMIPyMES!G25</f>
        <v>OC-42-2017</v>
      </c>
      <c r="C35" s="21" t="s">
        <v>38</v>
      </c>
      <c r="D35" s="21" t="str">
        <f>[1]TipoMIPyMES!B25</f>
        <v>GRAFICAS COMERCIALES EDWARD, SRL</v>
      </c>
      <c r="E35" s="7">
        <f>[1]TipoMIPyMES!H25</f>
        <v>590.24</v>
      </c>
    </row>
    <row r="36" spans="1:5" ht="59.25" customHeight="1" thickTop="1" thickBot="1" x14ac:dyDescent="0.25">
      <c r="A36" s="14" t="str">
        <f>[1]TipoMIPyMES!A26</f>
        <v>15/02/2017</v>
      </c>
      <c r="B36" s="22" t="str">
        <f>[1]TipoMIPyMES!G26</f>
        <v>OC-41-2017</v>
      </c>
      <c r="C36" s="21" t="s">
        <v>39</v>
      </c>
      <c r="D36" s="21" t="str">
        <f>[1]TipoMIPyMES!B26</f>
        <v>MILAGROS DE LA ALTAGRACIA PEREZ DE CALDERON</v>
      </c>
      <c r="E36" s="7">
        <f>[1]TipoMIPyMES!H26</f>
        <v>25812.5</v>
      </c>
    </row>
    <row r="37" spans="1:5" ht="59.25" customHeight="1" thickTop="1" thickBot="1" x14ac:dyDescent="0.25">
      <c r="A37" s="14" t="str">
        <f>[1]TipoMIPyMES!A27</f>
        <v>15/02/2017</v>
      </c>
      <c r="B37" s="22" t="str">
        <f>[1]TipoMIPyMES!G27</f>
        <v>OC-43-2017</v>
      </c>
      <c r="C37" s="21" t="s">
        <v>40</v>
      </c>
      <c r="D37" s="21" t="str">
        <f>[1]TipoMIPyMES!B27</f>
        <v>SUPLIBANCO, SRL (SUPLIBANCO)</v>
      </c>
      <c r="E37" s="7">
        <f>[1]TipoMIPyMES!H27</f>
        <v>6608</v>
      </c>
    </row>
    <row r="38" spans="1:5" ht="59.25" customHeight="1" thickTop="1" thickBot="1" x14ac:dyDescent="0.25">
      <c r="A38" s="14" t="str">
        <f>[1]TipoMIPyMES!A28</f>
        <v>16/02/2017</v>
      </c>
      <c r="B38" s="22" t="str">
        <f>[1]TipoMIPyMES!G28</f>
        <v>OC-48-2017</v>
      </c>
      <c r="C38" s="21" t="s">
        <v>41</v>
      </c>
      <c r="D38" s="21" t="str">
        <f>[1]TipoMIPyMES!B28</f>
        <v>CENTRO CUESTA NACIONAL, SAS</v>
      </c>
      <c r="E38" s="7">
        <f>[1]TipoMIPyMES!H28</f>
        <v>9822.2900000000009</v>
      </c>
    </row>
    <row r="39" spans="1:5" ht="59.25" customHeight="1" thickTop="1" thickBot="1" x14ac:dyDescent="0.25">
      <c r="A39" s="14" t="str">
        <f>[1]TipoMIPyMES!A29</f>
        <v>16/02/2017</v>
      </c>
      <c r="B39" s="22" t="str">
        <f>[1]TipoMIPyMES!G29</f>
        <v>OC-46-2017</v>
      </c>
      <c r="C39" s="21" t="s">
        <v>42</v>
      </c>
      <c r="D39" s="21" t="str">
        <f>[1]TipoMIPyMES!B29</f>
        <v>GRUPO TECNOLOGICO ADEXSUS, SRL</v>
      </c>
      <c r="E39" s="7">
        <f>[1]TipoMIPyMES!H29</f>
        <v>211638.23</v>
      </c>
    </row>
    <row r="40" spans="1:5" ht="59.25" customHeight="1" thickTop="1" thickBot="1" x14ac:dyDescent="0.25">
      <c r="A40" s="14" t="str">
        <f>[1]TipoMIPyMES!A30</f>
        <v>16/02/2017</v>
      </c>
      <c r="B40" s="22" t="str">
        <f>[1]TipoMIPyMES!G30</f>
        <v>OC-47-2017</v>
      </c>
      <c r="C40" s="21" t="s">
        <v>43</v>
      </c>
      <c r="D40" s="21" t="str">
        <f>[1]TipoMIPyMES!B30</f>
        <v>MAGNA MOTORS, SA</v>
      </c>
      <c r="E40" s="7">
        <f>[1]TipoMIPyMES!H30</f>
        <v>7468.6</v>
      </c>
    </row>
    <row r="41" spans="1:5" ht="59.25" customHeight="1" thickTop="1" thickBot="1" x14ac:dyDescent="0.25">
      <c r="A41" s="14" t="str">
        <f>[1]TipoMIPyMES!A31</f>
        <v>16/02/2017</v>
      </c>
      <c r="B41" s="22" t="str">
        <f>[1]TipoMIPyMES!G31</f>
        <v>OC-45-2017</v>
      </c>
      <c r="C41" s="21" t="s">
        <v>44</v>
      </c>
      <c r="D41" s="21" t="str">
        <f>[1]TipoMIPyMES!B31</f>
        <v>SEGURIDAD Y PROTECCION INDUSTRIAL, SRL</v>
      </c>
      <c r="E41" s="7">
        <f>[1]TipoMIPyMES!H31</f>
        <v>2973.6</v>
      </c>
    </row>
    <row r="42" spans="1:5" ht="59.25" customHeight="1" thickTop="1" thickBot="1" x14ac:dyDescent="0.25">
      <c r="A42" s="14" t="str">
        <f>[1]TipoMIPyMES!A32</f>
        <v>16/02/2017</v>
      </c>
      <c r="B42" s="22" t="str">
        <f>[1]TipoMIPyMES!G32</f>
        <v>OC-49-2017</v>
      </c>
      <c r="C42" s="21" t="s">
        <v>45</v>
      </c>
      <c r="D42" s="21" t="str">
        <f>[1]TipoMIPyMES!B32</f>
        <v>YANIRIS ESTELA PEREZ TAVERAS / EVENTS PLANNER</v>
      </c>
      <c r="E42" s="7">
        <f>[1]TipoMIPyMES!H32</f>
        <v>27730</v>
      </c>
    </row>
    <row r="43" spans="1:5" ht="59.25" customHeight="1" thickTop="1" thickBot="1" x14ac:dyDescent="0.25">
      <c r="A43" s="14" t="str">
        <f>[1]TipoMIPyMES!A33</f>
        <v>17/02/2017</v>
      </c>
      <c r="B43" s="22" t="str">
        <f>[1]TipoMIPyMES!G33</f>
        <v>OC-50-2017</v>
      </c>
      <c r="C43" s="21" t="s">
        <v>46</v>
      </c>
      <c r="D43" s="21" t="str">
        <f>[1]TipoMIPyMES!B33</f>
        <v>Refrigeración Técnica JJ, SRL</v>
      </c>
      <c r="E43" s="7">
        <f>[1]TipoMIPyMES!H33</f>
        <v>50150</v>
      </c>
    </row>
    <row r="44" spans="1:5" ht="59.25" customHeight="1" thickTop="1" thickBot="1" x14ac:dyDescent="0.25">
      <c r="A44" s="14" t="str">
        <f>[1]TipoMIPyMES!A34</f>
        <v>17/02/2017</v>
      </c>
      <c r="B44" s="22" t="str">
        <f>[1]TipoMIPyMES!G34</f>
        <v>OC-51-2017</v>
      </c>
      <c r="C44" s="21" t="s">
        <v>47</v>
      </c>
      <c r="D44" s="21" t="str">
        <f>[1]TipoMIPyMES!B34</f>
        <v>SUPLITODO TINTOR, SRL</v>
      </c>
      <c r="E44" s="7">
        <f>[1]TipoMIPyMES!H34</f>
        <v>14588.34</v>
      </c>
    </row>
    <row r="45" spans="1:5" ht="59.25" customHeight="1" thickTop="1" thickBot="1" x14ac:dyDescent="0.25">
      <c r="A45" s="14" t="str">
        <f>[1]TipoMIPyMES!A35</f>
        <v>20/02/2017</v>
      </c>
      <c r="B45" s="22" t="str">
        <f>[1]TipoMIPyMES!G35</f>
        <v>OC-54-2017</v>
      </c>
      <c r="C45" s="21" t="s">
        <v>48</v>
      </c>
      <c r="D45" s="21" t="str">
        <f>[1]TipoMIPyMES!B35</f>
        <v>FARMACIA SANTA CRUZ, SRL</v>
      </c>
      <c r="E45" s="7">
        <f>[1]TipoMIPyMES!H35</f>
        <v>27778.63</v>
      </c>
    </row>
    <row r="46" spans="1:5" ht="59.25" customHeight="1" thickTop="1" thickBot="1" x14ac:dyDescent="0.25">
      <c r="A46" s="14" t="str">
        <f>[1]TipoMIPyMES!A36</f>
        <v>20/02/2017</v>
      </c>
      <c r="B46" s="22" t="str">
        <f>[1]TipoMIPyMES!G36</f>
        <v>OC-53-2017</v>
      </c>
      <c r="C46" s="21" t="s">
        <v>49</v>
      </c>
      <c r="D46" s="21" t="str">
        <f>[1]TipoMIPyMES!B36</f>
        <v>PEKRYS RESTAURANT BAR, EIRL</v>
      </c>
      <c r="E46" s="7">
        <f>[1]TipoMIPyMES!H36</f>
        <v>77203.86</v>
      </c>
    </row>
    <row r="47" spans="1:5" ht="59.25" customHeight="1" thickTop="1" thickBot="1" x14ac:dyDescent="0.25">
      <c r="A47" s="14" t="str">
        <f>[1]TipoMIPyMES!A37</f>
        <v>20/02/2017</v>
      </c>
      <c r="B47" s="22" t="str">
        <f>[1]TipoMIPyMES!G37</f>
        <v>OC-52-2017</v>
      </c>
      <c r="C47" s="21" t="s">
        <v>11</v>
      </c>
      <c r="D47" s="21" t="str">
        <f>[1]TipoMIPyMES!B37</f>
        <v>Viamar, SA</v>
      </c>
      <c r="E47" s="7">
        <f>[1]TipoMIPyMES!H37</f>
        <v>27195.26</v>
      </c>
    </row>
    <row r="48" spans="1:5" ht="59.25" customHeight="1" thickTop="1" thickBot="1" x14ac:dyDescent="0.25">
      <c r="A48" s="14" t="str">
        <f>[1]TipoMIPyMES!A38</f>
        <v>21/02/2017</v>
      </c>
      <c r="B48" s="22" t="str">
        <f>[1]TipoMIPyMES!G38</f>
        <v>OC-55-2017</v>
      </c>
      <c r="C48" s="21" t="s">
        <v>12</v>
      </c>
      <c r="D48" s="21" t="str">
        <f>[1]TipoMIPyMES!B38</f>
        <v>EVENCA SUPPLY, SRL</v>
      </c>
      <c r="E48" s="7">
        <f>[1]TipoMIPyMES!H38</f>
        <v>60180</v>
      </c>
    </row>
    <row r="49" spans="1:5" ht="59.25" customHeight="1" thickTop="1" thickBot="1" x14ac:dyDescent="0.25">
      <c r="A49" s="14" t="str">
        <f>[1]TipoMIPyMES!A39</f>
        <v>21/02/2017</v>
      </c>
      <c r="B49" s="22" t="str">
        <f>[1]TipoMIPyMES!G39</f>
        <v>CO-21-2017</v>
      </c>
      <c r="C49" s="21" t="s">
        <v>13</v>
      </c>
      <c r="D49" s="21" t="str">
        <f>[1]TipoMIPyMES!B39</f>
        <v>RUDDY NELSON FRIAS ANGELES</v>
      </c>
      <c r="E49" s="7">
        <f>[1]TipoMIPyMES!H39</f>
        <v>7670</v>
      </c>
    </row>
    <row r="50" spans="1:5" ht="59.25" customHeight="1" thickTop="1" thickBot="1" x14ac:dyDescent="0.25">
      <c r="A50" s="14" t="str">
        <f>[1]TipoMIPyMES!A40</f>
        <v>21/02/2017</v>
      </c>
      <c r="B50" s="22" t="str">
        <f>[1]TipoMIPyMES!G40</f>
        <v>CO-22-2017</v>
      </c>
      <c r="C50" s="21" t="s">
        <v>9</v>
      </c>
      <c r="D50" s="21" t="str">
        <f>[1]TipoMIPyMES!B40</f>
        <v>TRANSPORTE BLANCO, SA</v>
      </c>
      <c r="E50" s="7">
        <f>[1]TipoMIPyMES!H40</f>
        <v>5462</v>
      </c>
    </row>
    <row r="51" spans="1:5" ht="59.25" customHeight="1" thickTop="1" thickBot="1" x14ac:dyDescent="0.25">
      <c r="A51" s="14" t="str">
        <f>[1]TipoMIPyMES!A41</f>
        <v>23/02/2017</v>
      </c>
      <c r="B51" s="22" t="str">
        <f>[1]TipoMIPyMES!G41</f>
        <v>OC-57-2017</v>
      </c>
      <c r="C51" s="21" t="s">
        <v>14</v>
      </c>
      <c r="D51" s="21" t="str">
        <f>[1]TipoMIPyMES!B41</f>
        <v>GRISELDA MONTAS, SRL</v>
      </c>
      <c r="E51" s="7">
        <f>[1]TipoMIPyMES!H41</f>
        <v>10313.200000000001</v>
      </c>
    </row>
    <row r="52" spans="1:5" ht="59.25" customHeight="1" thickTop="1" thickBot="1" x14ac:dyDescent="0.25">
      <c r="A52" s="14" t="str">
        <f>[1]TipoMIPyMES!A42</f>
        <v>23/02/2017</v>
      </c>
      <c r="B52" s="22" t="str">
        <f>[1]TipoMIPyMES!G42</f>
        <v>OC-56-2017</v>
      </c>
      <c r="C52" s="21" t="s">
        <v>15</v>
      </c>
      <c r="D52" s="21" t="str">
        <f>[1]TipoMIPyMES!B42</f>
        <v>MUEBLES OMAR, SA</v>
      </c>
      <c r="E52" s="7">
        <f>[1]TipoMIPyMES!H42</f>
        <v>30296.5</v>
      </c>
    </row>
    <row r="53" spans="1:5" ht="59.25" customHeight="1" thickTop="1" thickBot="1" x14ac:dyDescent="0.25">
      <c r="A53" s="14" t="str">
        <f>[1]TipoMIPyMES!A43</f>
        <v>28/02/2017</v>
      </c>
      <c r="B53" s="22" t="str">
        <f>[1]TipoMIPyMES!G43</f>
        <v>OC-58-2017</v>
      </c>
      <c r="C53" s="21" t="s">
        <v>16</v>
      </c>
      <c r="D53" s="21" t="str">
        <f>[1]TipoMIPyMES!B43</f>
        <v>CENTRO CUESTA NACIONAL, SAS</v>
      </c>
      <c r="E53" s="7">
        <f>[1]TipoMIPyMES!H43</f>
        <v>14420.3</v>
      </c>
    </row>
    <row r="54" spans="1:5" ht="59.25" customHeight="1" thickTop="1" thickBot="1" x14ac:dyDescent="0.25">
      <c r="A54" s="14" t="str">
        <f>[1]TipoMIPyMES!A44</f>
        <v>28/02/2017</v>
      </c>
      <c r="B54" s="22" t="str">
        <f>[1]TipoMIPyMES!G44</f>
        <v>OC-59-2017</v>
      </c>
      <c r="C54" s="21" t="s">
        <v>17</v>
      </c>
      <c r="D54" s="21" t="str">
        <f>[1]TipoMIPyMES!B44</f>
        <v>CENTRO CUESTA NACIONAL, SAS</v>
      </c>
      <c r="E54" s="7">
        <f>[1]TipoMIPyMES!H44</f>
        <v>27749.99</v>
      </c>
    </row>
    <row r="55" spans="1:5" ht="59.25" customHeight="1" thickTop="1" thickBot="1" x14ac:dyDescent="0.25">
      <c r="A55" s="14" t="str">
        <f>[1]TipoMIPyMES!A45</f>
        <v>28/02/2017</v>
      </c>
      <c r="B55" s="22" t="str">
        <f>[1]TipoMIPyMES!G45</f>
        <v>CO-23-2017</v>
      </c>
      <c r="C55" s="21" t="s">
        <v>9</v>
      </c>
      <c r="D55" s="21" t="str">
        <f>[1]TipoMIPyMES!B45</f>
        <v>TRANSPORTE BLANCO, SA</v>
      </c>
      <c r="E55" s="7">
        <f>[1]TipoMIPyMES!H45</f>
        <v>7591</v>
      </c>
    </row>
    <row r="56" spans="1:5" ht="59.25" customHeight="1" thickTop="1" thickBot="1" x14ac:dyDescent="0.25">
      <c r="A56" s="18" t="s">
        <v>6</v>
      </c>
      <c r="B56" s="19"/>
      <c r="C56" s="19"/>
      <c r="D56" s="20"/>
      <c r="E56" s="8">
        <f>SUM(E12:E55)</f>
        <v>1634217.2100000004</v>
      </c>
    </row>
    <row r="57" spans="1:5" ht="54.75" customHeight="1" thickTop="1" x14ac:dyDescent="0.2"/>
    <row r="58" spans="1:5" ht="59.25" customHeight="1" x14ac:dyDescent="0.2"/>
    <row r="59" spans="1:5" ht="59.25" customHeight="1" x14ac:dyDescent="1.1499999999999999">
      <c r="C59" s="9"/>
    </row>
    <row r="60" spans="1:5" ht="59.25" customHeight="1" x14ac:dyDescent="0.2"/>
    <row r="61" spans="1:5" ht="59.25" customHeight="1" x14ac:dyDescent="0.2"/>
    <row r="62" spans="1:5" ht="59.25" customHeight="1" x14ac:dyDescent="0.2"/>
    <row r="63" spans="1:5" ht="59.25" customHeight="1" x14ac:dyDescent="0.2"/>
    <row r="64" spans="1:5" ht="59.25" customHeight="1" x14ac:dyDescent="0.2"/>
    <row r="65" ht="59.25" customHeight="1" x14ac:dyDescent="0.2"/>
    <row r="66" ht="59.25" customHeight="1" x14ac:dyDescent="0.2"/>
    <row r="67" ht="59.25" customHeight="1" x14ac:dyDescent="0.2"/>
    <row r="68" ht="59.25" customHeight="1" x14ac:dyDescent="0.2"/>
    <row r="69" ht="59.25" customHeight="1" x14ac:dyDescent="0.2"/>
    <row r="70" ht="59.25" customHeight="1" x14ac:dyDescent="0.2"/>
    <row r="71" ht="59.25" customHeight="1" x14ac:dyDescent="0.2"/>
    <row r="72" ht="59.25" customHeight="1" x14ac:dyDescent="0.2"/>
    <row r="73" ht="59.25" customHeight="1" x14ac:dyDescent="0.2"/>
    <row r="74" ht="59.25" customHeight="1" x14ac:dyDescent="0.2"/>
    <row r="75" ht="59.25" customHeight="1" x14ac:dyDescent="0.2"/>
    <row r="76" ht="59.25" customHeight="1" x14ac:dyDescent="0.2"/>
    <row r="77" ht="59.25" customHeight="1" x14ac:dyDescent="0.2"/>
    <row r="78" ht="59.25" customHeight="1" x14ac:dyDescent="0.2"/>
    <row r="79" ht="59.25" customHeight="1" x14ac:dyDescent="0.2"/>
    <row r="80" ht="59.25" customHeight="1" x14ac:dyDescent="0.2"/>
    <row r="81" ht="59.25" customHeight="1" x14ac:dyDescent="0.2"/>
    <row r="82" ht="59.25" customHeight="1" x14ac:dyDescent="0.2"/>
    <row r="83" ht="59.25" customHeight="1" x14ac:dyDescent="0.2"/>
    <row r="84" ht="59.25" customHeight="1" x14ac:dyDescent="0.2"/>
    <row r="85" ht="59.25" customHeight="1" x14ac:dyDescent="0.2"/>
    <row r="86" ht="59.25" customHeight="1" x14ac:dyDescent="0.2"/>
    <row r="87" ht="57.75" customHeight="1" x14ac:dyDescent="0.2"/>
    <row r="88" ht="48.75" customHeight="1" x14ac:dyDescent="0.2"/>
    <row r="89" ht="59.25" customHeight="1" x14ac:dyDescent="0.2"/>
    <row r="90" ht="59.25" customHeight="1" x14ac:dyDescent="0.2"/>
    <row r="91" ht="59.25" customHeight="1" x14ac:dyDescent="0.2"/>
    <row r="92" ht="59.25" customHeight="1" x14ac:dyDescent="0.2"/>
    <row r="93" ht="59.25" customHeight="1" x14ac:dyDescent="0.2"/>
    <row r="94" ht="59.25" customHeight="1" x14ac:dyDescent="0.2"/>
    <row r="216" spans="1:5" ht="43.5" customHeight="1" x14ac:dyDescent="0.2">
      <c r="D216" s="12"/>
    </row>
    <row r="217" spans="1:5" ht="43.5" customHeight="1" x14ac:dyDescent="0.2">
      <c r="A217" s="10"/>
      <c r="B217" s="11"/>
      <c r="C217" s="12"/>
      <c r="D217" s="12"/>
      <c r="E217" s="13"/>
    </row>
    <row r="218" spans="1:5" ht="43.5" customHeight="1" x14ac:dyDescent="0.2">
      <c r="A218" s="10"/>
      <c r="B218" s="11"/>
      <c r="C218" s="12"/>
      <c r="D218" s="12"/>
      <c r="E218" s="13"/>
    </row>
    <row r="219" spans="1:5" ht="43.5" customHeight="1" x14ac:dyDescent="0.2">
      <c r="A219" s="10"/>
      <c r="B219" s="11"/>
      <c r="C219" s="12"/>
      <c r="D219" s="12"/>
      <c r="E219" s="13"/>
    </row>
    <row r="220" spans="1:5" ht="43.5" customHeight="1" x14ac:dyDescent="0.2">
      <c r="A220" s="10"/>
      <c r="B220" s="11"/>
      <c r="C220" s="12"/>
      <c r="D220" s="12"/>
      <c r="E220" s="13"/>
    </row>
    <row r="221" spans="1:5" ht="43.5" customHeight="1" x14ac:dyDescent="0.2">
      <c r="A221" s="10"/>
      <c r="B221" s="11"/>
      <c r="C221" s="12"/>
      <c r="D221" s="12"/>
      <c r="E221" s="13"/>
    </row>
    <row r="222" spans="1:5" ht="43.5" customHeight="1" x14ac:dyDescent="0.2">
      <c r="A222" s="10"/>
      <c r="B222" s="11"/>
      <c r="C222" s="12"/>
      <c r="D222" s="12"/>
      <c r="E222" s="13"/>
    </row>
    <row r="223" spans="1:5" ht="43.5" customHeight="1" x14ac:dyDescent="0.2">
      <c r="A223" s="10"/>
      <c r="B223" s="11"/>
      <c r="C223" s="12"/>
      <c r="D223" s="12"/>
      <c r="E223" s="13"/>
    </row>
    <row r="224" spans="1:5" ht="43.5" customHeight="1" x14ac:dyDescent="0.2">
      <c r="A224" s="10"/>
      <c r="B224" s="11"/>
      <c r="C224" s="12"/>
      <c r="D224" s="12"/>
      <c r="E224" s="13"/>
    </row>
    <row r="225" spans="1:5" ht="43.5" customHeight="1" x14ac:dyDescent="0.2">
      <c r="A225" s="10"/>
      <c r="B225" s="11"/>
      <c r="C225" s="12"/>
      <c r="D225" s="12"/>
      <c r="E225" s="13"/>
    </row>
    <row r="226" spans="1:5" ht="43.5" customHeight="1" x14ac:dyDescent="0.2">
      <c r="A226" s="10"/>
      <c r="B226" s="11"/>
      <c r="C226" s="12"/>
      <c r="D226" s="12"/>
      <c r="E226" s="13"/>
    </row>
    <row r="227" spans="1:5" ht="43.5" customHeight="1" x14ac:dyDescent="0.2">
      <c r="A227" s="10"/>
      <c r="B227" s="11"/>
      <c r="C227" s="12"/>
      <c r="D227" s="12"/>
      <c r="E227" s="13"/>
    </row>
    <row r="228" spans="1:5" ht="43.5" customHeight="1" x14ac:dyDescent="0.2">
      <c r="A228" s="10"/>
      <c r="B228" s="11"/>
      <c r="C228" s="12"/>
      <c r="D228" s="12"/>
      <c r="E228" s="13"/>
    </row>
    <row r="229" spans="1:5" ht="43.5" customHeight="1" x14ac:dyDescent="0.2">
      <c r="A229" s="10"/>
      <c r="B229" s="11"/>
      <c r="C229" s="12"/>
      <c r="D229" s="12"/>
      <c r="E229" s="13"/>
    </row>
    <row r="230" spans="1:5" ht="43.5" customHeight="1" x14ac:dyDescent="0.2">
      <c r="A230" s="10"/>
      <c r="B230" s="11"/>
      <c r="C230" s="12"/>
      <c r="D230" s="12"/>
      <c r="E230" s="13"/>
    </row>
    <row r="231" spans="1:5" ht="43.5" customHeight="1" x14ac:dyDescent="0.2">
      <c r="A231" s="10"/>
      <c r="B231" s="11"/>
      <c r="C231" s="12"/>
      <c r="D231" s="12"/>
      <c r="E231" s="13"/>
    </row>
    <row r="232" spans="1:5" ht="43.5" customHeight="1" x14ac:dyDescent="0.2">
      <c r="A232" s="10"/>
      <c r="B232" s="11"/>
      <c r="C232" s="12"/>
      <c r="D232" s="12"/>
      <c r="E232" s="13"/>
    </row>
    <row r="233" spans="1:5" ht="43.5" customHeight="1" x14ac:dyDescent="0.2">
      <c r="A233" s="10"/>
      <c r="B233" s="11"/>
      <c r="C233" s="12"/>
      <c r="D233" s="12"/>
      <c r="E233" s="13"/>
    </row>
    <row r="234" spans="1:5" ht="43.5" customHeight="1" x14ac:dyDescent="0.2">
      <c r="A234" s="10"/>
      <c r="B234" s="11"/>
      <c r="C234" s="12"/>
      <c r="D234" s="12"/>
      <c r="E234" s="13"/>
    </row>
    <row r="235" spans="1:5" ht="43.5" customHeight="1" x14ac:dyDescent="0.2">
      <c r="A235" s="10"/>
      <c r="B235" s="11"/>
      <c r="C235" s="12"/>
      <c r="D235" s="12"/>
      <c r="E235" s="13"/>
    </row>
    <row r="236" spans="1:5" ht="43.5" customHeight="1" x14ac:dyDescent="0.2">
      <c r="A236" s="10"/>
      <c r="B236" s="11"/>
      <c r="C236" s="12"/>
      <c r="D236" s="12"/>
      <c r="E236" s="13"/>
    </row>
    <row r="237" spans="1:5" ht="43.5" customHeight="1" x14ac:dyDescent="0.2">
      <c r="A237" s="10"/>
      <c r="B237" s="11"/>
      <c r="C237" s="12"/>
      <c r="D237" s="12"/>
      <c r="E237" s="13"/>
    </row>
    <row r="238" spans="1:5" ht="43.5" customHeight="1" x14ac:dyDescent="0.2">
      <c r="A238" s="10"/>
      <c r="B238" s="11"/>
      <c r="C238" s="12"/>
      <c r="D238" s="12"/>
      <c r="E238" s="13"/>
    </row>
    <row r="239" spans="1:5" ht="43.5" customHeight="1" x14ac:dyDescent="0.2">
      <c r="A239" s="10"/>
      <c r="B239" s="11"/>
      <c r="C239" s="12"/>
      <c r="D239" s="12"/>
      <c r="E239" s="13"/>
    </row>
    <row r="240" spans="1:5" ht="43.5" customHeight="1" x14ac:dyDescent="0.2">
      <c r="A240" s="10"/>
      <c r="B240" s="11"/>
      <c r="C240" s="12"/>
      <c r="D240" s="12"/>
      <c r="E240" s="13"/>
    </row>
    <row r="241" spans="1:5" ht="43.5" customHeight="1" x14ac:dyDescent="0.2">
      <c r="A241" s="10"/>
      <c r="B241" s="11"/>
      <c r="C241" s="12"/>
      <c r="D241" s="12"/>
      <c r="E241" s="13"/>
    </row>
    <row r="242" spans="1:5" ht="43.5" customHeight="1" x14ac:dyDescent="0.2">
      <c r="A242" s="10"/>
      <c r="B242" s="11"/>
      <c r="C242" s="12"/>
      <c r="D242" s="12"/>
      <c r="E242" s="13"/>
    </row>
    <row r="243" spans="1:5" ht="43.5" customHeight="1" x14ac:dyDescent="0.2">
      <c r="A243" s="10"/>
      <c r="B243" s="11"/>
      <c r="C243" s="12"/>
      <c r="D243" s="12"/>
      <c r="E243" s="13"/>
    </row>
    <row r="244" spans="1:5" ht="43.5" customHeight="1" x14ac:dyDescent="0.2">
      <c r="A244" s="10"/>
      <c r="B244" s="11"/>
      <c r="C244" s="12"/>
      <c r="D244" s="12"/>
      <c r="E244" s="13"/>
    </row>
    <row r="245" spans="1:5" ht="43.5" customHeight="1" x14ac:dyDescent="0.2">
      <c r="A245" s="10"/>
      <c r="B245" s="11"/>
      <c r="C245" s="12"/>
      <c r="D245" s="12"/>
      <c r="E245" s="13"/>
    </row>
    <row r="246" spans="1:5" ht="43.5" customHeight="1" x14ac:dyDescent="0.2">
      <c r="A246" s="10"/>
      <c r="B246" s="11"/>
      <c r="C246" s="12"/>
      <c r="D246" s="12"/>
      <c r="E246" s="13"/>
    </row>
    <row r="247" spans="1:5" ht="43.5" customHeight="1" x14ac:dyDescent="0.2">
      <c r="A247" s="10"/>
      <c r="B247" s="11"/>
      <c r="C247" s="12"/>
      <c r="D247" s="12"/>
      <c r="E247" s="13"/>
    </row>
    <row r="248" spans="1:5" ht="43.5" customHeight="1" x14ac:dyDescent="0.2">
      <c r="A248" s="10"/>
      <c r="B248" s="11"/>
      <c r="C248" s="12"/>
      <c r="D248" s="12"/>
      <c r="E248" s="13"/>
    </row>
    <row r="249" spans="1:5" ht="43.5" customHeight="1" x14ac:dyDescent="0.2">
      <c r="A249" s="10"/>
      <c r="B249" s="11"/>
      <c r="C249" s="12"/>
      <c r="D249" s="12"/>
      <c r="E249" s="13"/>
    </row>
    <row r="250" spans="1:5" ht="43.5" customHeight="1" x14ac:dyDescent="0.2">
      <c r="A250" s="10"/>
      <c r="B250" s="11"/>
      <c r="C250" s="12"/>
      <c r="D250" s="12"/>
      <c r="E250" s="13"/>
    </row>
    <row r="251" spans="1:5" ht="43.5" customHeight="1" x14ac:dyDescent="0.2">
      <c r="A251" s="10"/>
      <c r="B251" s="11"/>
      <c r="C251" s="12"/>
      <c r="D251" s="12"/>
      <c r="E251" s="13"/>
    </row>
    <row r="252" spans="1:5" ht="43.5" customHeight="1" x14ac:dyDescent="0.2">
      <c r="A252" s="10"/>
      <c r="B252" s="11"/>
      <c r="C252" s="12"/>
      <c r="D252" s="12"/>
      <c r="E252" s="13"/>
    </row>
    <row r="253" spans="1:5" ht="43.5" customHeight="1" x14ac:dyDescent="0.2">
      <c r="A253" s="10"/>
      <c r="B253" s="11"/>
      <c r="C253" s="12"/>
      <c r="D253" s="12"/>
      <c r="E253" s="13"/>
    </row>
    <row r="254" spans="1:5" ht="43.5" customHeight="1" x14ac:dyDescent="0.2">
      <c r="A254" s="10"/>
      <c r="B254" s="11"/>
      <c r="C254" s="12"/>
      <c r="D254" s="12"/>
      <c r="E254" s="13"/>
    </row>
    <row r="255" spans="1:5" ht="43.5" customHeight="1" x14ac:dyDescent="0.2">
      <c r="A255" s="10"/>
      <c r="B255" s="11"/>
      <c r="C255" s="12"/>
      <c r="D255" s="12"/>
      <c r="E255" s="13"/>
    </row>
    <row r="256" spans="1:5" ht="43.5" customHeight="1" x14ac:dyDescent="0.2">
      <c r="A256" s="10"/>
      <c r="B256" s="11"/>
      <c r="C256" s="12"/>
      <c r="D256" s="12"/>
      <c r="E256" s="13"/>
    </row>
    <row r="257" spans="1:5" ht="43.5" customHeight="1" x14ac:dyDescent="0.2">
      <c r="A257" s="10"/>
      <c r="B257" s="11"/>
      <c r="C257" s="12"/>
      <c r="D257" s="12"/>
      <c r="E257" s="13"/>
    </row>
    <row r="258" spans="1:5" ht="43.5" customHeight="1" x14ac:dyDescent="0.2">
      <c r="A258" s="10"/>
      <c r="B258" s="11"/>
      <c r="C258" s="12"/>
      <c r="D258" s="12"/>
      <c r="E258" s="13"/>
    </row>
    <row r="259" spans="1:5" ht="43.5" customHeight="1" x14ac:dyDescent="0.2">
      <c r="A259" s="10"/>
      <c r="B259" s="11"/>
      <c r="C259" s="12"/>
      <c r="D259" s="12"/>
      <c r="E259" s="13"/>
    </row>
    <row r="260" spans="1:5" ht="43.5" customHeight="1" x14ac:dyDescent="0.2">
      <c r="A260" s="10"/>
      <c r="B260" s="11"/>
      <c r="C260" s="12"/>
      <c r="D260" s="12"/>
      <c r="E260" s="13"/>
    </row>
    <row r="261" spans="1:5" ht="43.5" customHeight="1" x14ac:dyDescent="0.2">
      <c r="A261" s="10"/>
      <c r="B261" s="11"/>
      <c r="C261" s="12"/>
      <c r="D261" s="12"/>
      <c r="E261" s="13"/>
    </row>
    <row r="262" spans="1:5" ht="43.5" customHeight="1" x14ac:dyDescent="0.2">
      <c r="A262" s="10"/>
      <c r="B262" s="11"/>
      <c r="C262" s="12"/>
      <c r="D262" s="12"/>
      <c r="E262" s="13"/>
    </row>
    <row r="263" spans="1:5" ht="43.5" customHeight="1" x14ac:dyDescent="0.2">
      <c r="A263" s="10"/>
      <c r="B263" s="11"/>
      <c r="C263" s="12"/>
      <c r="D263" s="12"/>
      <c r="E263" s="13"/>
    </row>
    <row r="264" spans="1:5" ht="43.5" customHeight="1" x14ac:dyDescent="0.2">
      <c r="A264" s="10"/>
      <c r="B264" s="11"/>
      <c r="C264" s="12"/>
      <c r="D264" s="12"/>
      <c r="E264" s="13"/>
    </row>
    <row r="265" spans="1:5" ht="43.5" customHeight="1" x14ac:dyDescent="0.2">
      <c r="A265" s="10"/>
      <c r="B265" s="11"/>
      <c r="C265" s="12"/>
      <c r="D265" s="12"/>
      <c r="E265" s="13"/>
    </row>
    <row r="266" spans="1:5" ht="43.5" customHeight="1" x14ac:dyDescent="0.2">
      <c r="A266" s="10"/>
      <c r="B266" s="11"/>
      <c r="C266" s="12"/>
      <c r="D266" s="12"/>
      <c r="E266" s="13"/>
    </row>
    <row r="267" spans="1:5" ht="43.5" customHeight="1" x14ac:dyDescent="0.2">
      <c r="A267" s="10"/>
      <c r="B267" s="11"/>
      <c r="C267" s="12"/>
      <c r="D267" s="12"/>
      <c r="E267" s="13"/>
    </row>
    <row r="268" spans="1:5" ht="43.5" customHeight="1" x14ac:dyDescent="0.2">
      <c r="A268" s="10"/>
      <c r="B268" s="11"/>
      <c r="C268" s="12"/>
      <c r="D268" s="12"/>
      <c r="E268" s="13"/>
    </row>
    <row r="269" spans="1:5" ht="43.5" customHeight="1" x14ac:dyDescent="0.2">
      <c r="A269" s="10"/>
      <c r="B269" s="11"/>
      <c r="C269" s="12"/>
      <c r="D269" s="12"/>
      <c r="E269" s="13"/>
    </row>
    <row r="270" spans="1:5" ht="43.5" customHeight="1" x14ac:dyDescent="0.2">
      <c r="A270" s="10"/>
      <c r="B270" s="11"/>
      <c r="C270" s="12"/>
      <c r="D270" s="12"/>
      <c r="E270" s="13"/>
    </row>
    <row r="271" spans="1:5" ht="43.5" customHeight="1" x14ac:dyDescent="0.2">
      <c r="A271" s="10"/>
      <c r="B271" s="11"/>
      <c r="C271" s="12"/>
      <c r="D271" s="12"/>
      <c r="E271" s="13"/>
    </row>
    <row r="272" spans="1:5" ht="43.5" customHeight="1" x14ac:dyDescent="0.2">
      <c r="A272" s="10"/>
      <c r="B272" s="11"/>
      <c r="C272" s="12"/>
      <c r="D272" s="12"/>
      <c r="E272" s="13"/>
    </row>
    <row r="273" spans="1:5" ht="43.5" customHeight="1" x14ac:dyDescent="0.2">
      <c r="A273" s="10"/>
      <c r="B273" s="11"/>
      <c r="C273" s="12"/>
      <c r="D273" s="12"/>
      <c r="E273" s="13"/>
    </row>
    <row r="274" spans="1:5" ht="43.5" customHeight="1" x14ac:dyDescent="0.2">
      <c r="A274" s="10"/>
      <c r="B274" s="11"/>
      <c r="C274" s="12"/>
      <c r="D274" s="12"/>
      <c r="E274" s="13"/>
    </row>
    <row r="275" spans="1:5" ht="43.5" customHeight="1" x14ac:dyDescent="0.2">
      <c r="A275" s="10"/>
      <c r="B275" s="11"/>
      <c r="C275" s="12"/>
      <c r="D275" s="12"/>
      <c r="E275" s="13"/>
    </row>
    <row r="276" spans="1:5" ht="43.5" customHeight="1" x14ac:dyDescent="0.2">
      <c r="A276" s="10"/>
      <c r="B276" s="11"/>
      <c r="C276" s="12"/>
      <c r="D276" s="12"/>
      <c r="E276" s="13"/>
    </row>
    <row r="277" spans="1:5" ht="43.5" customHeight="1" x14ac:dyDescent="0.2">
      <c r="A277" s="10"/>
      <c r="B277" s="11"/>
      <c r="C277" s="12"/>
      <c r="D277" s="12"/>
      <c r="E277" s="13"/>
    </row>
    <row r="278" spans="1:5" ht="43.5" customHeight="1" x14ac:dyDescent="0.2">
      <c r="A278" s="10"/>
      <c r="B278" s="11"/>
      <c r="C278" s="12"/>
      <c r="D278" s="12"/>
      <c r="E278" s="13"/>
    </row>
    <row r="279" spans="1:5" ht="43.5" customHeight="1" x14ac:dyDescent="0.2">
      <c r="A279" s="10"/>
      <c r="B279" s="11"/>
      <c r="C279" s="12"/>
      <c r="D279" s="12"/>
      <c r="E279" s="13"/>
    </row>
    <row r="280" spans="1:5" ht="43.5" customHeight="1" x14ac:dyDescent="0.2">
      <c r="A280" s="10"/>
      <c r="B280" s="11"/>
      <c r="C280" s="12"/>
      <c r="D280" s="12"/>
      <c r="E280" s="13"/>
    </row>
    <row r="281" spans="1:5" ht="43.5" customHeight="1" x14ac:dyDescent="0.2">
      <c r="A281" s="10"/>
      <c r="B281" s="11"/>
      <c r="C281" s="12"/>
      <c r="D281" s="12"/>
      <c r="E281" s="13"/>
    </row>
    <row r="282" spans="1:5" ht="43.5" customHeight="1" x14ac:dyDescent="0.2">
      <c r="A282" s="10"/>
      <c r="B282" s="11"/>
      <c r="C282" s="12"/>
      <c r="D282" s="12"/>
      <c r="E282" s="13"/>
    </row>
    <row r="283" spans="1:5" ht="43.5" customHeight="1" x14ac:dyDescent="0.2">
      <c r="A283" s="10"/>
      <c r="B283" s="11"/>
      <c r="C283" s="12"/>
      <c r="D283" s="12"/>
      <c r="E283" s="13"/>
    </row>
    <row r="284" spans="1:5" ht="43.5" customHeight="1" x14ac:dyDescent="0.2">
      <c r="A284" s="10"/>
      <c r="B284" s="11"/>
      <c r="C284" s="12"/>
      <c r="D284" s="12"/>
      <c r="E284" s="13"/>
    </row>
    <row r="285" spans="1:5" ht="43.5" customHeight="1" x14ac:dyDescent="0.2">
      <c r="A285" s="10"/>
      <c r="B285" s="11"/>
      <c r="C285" s="12"/>
      <c r="D285" s="12"/>
      <c r="E285" s="13"/>
    </row>
    <row r="286" spans="1:5" ht="43.5" customHeight="1" x14ac:dyDescent="0.2">
      <c r="A286" s="10"/>
      <c r="B286" s="11"/>
      <c r="C286" s="12"/>
      <c r="D286" s="12"/>
      <c r="E286" s="13"/>
    </row>
    <row r="287" spans="1:5" ht="43.5" customHeight="1" x14ac:dyDescent="0.2">
      <c r="A287" s="10"/>
      <c r="B287" s="11"/>
      <c r="C287" s="12"/>
      <c r="D287" s="12"/>
      <c r="E287" s="13"/>
    </row>
    <row r="288" spans="1:5" ht="43.5" customHeight="1" x14ac:dyDescent="0.2">
      <c r="A288" s="10"/>
      <c r="B288" s="11"/>
      <c r="C288" s="12"/>
      <c r="D288" s="12"/>
      <c r="E288" s="13"/>
    </row>
    <row r="289" spans="1:5" ht="43.5" customHeight="1" x14ac:dyDescent="0.2">
      <c r="A289" s="10"/>
      <c r="B289" s="11"/>
      <c r="C289" s="12"/>
      <c r="E289" s="13"/>
    </row>
  </sheetData>
  <autoFilter ref="A11:E56"/>
  <sortState ref="A12:E35">
    <sortCondition ref="B12:B35"/>
  </sortState>
  <mergeCells count="4">
    <mergeCell ref="A5:E5"/>
    <mergeCell ref="A7:E7"/>
    <mergeCell ref="A9:E9"/>
    <mergeCell ref="A56:D56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2016</vt:lpstr>
      <vt:lpstr>'Enero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2017-03-02T15:22:21Z</cp:lastPrinted>
  <dcterms:created xsi:type="dcterms:W3CDTF">2014-09-08T19:22:09Z</dcterms:created>
  <dcterms:modified xsi:type="dcterms:W3CDTF">2017-03-02T15:56:33Z</dcterms:modified>
</cp:coreProperties>
</file>