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sario\Desktop\Transparencia desde Septiembre 2012 hasta Mayo 2013\Estados Financieros 2014\"/>
    </mc:Choice>
  </mc:AlternateContent>
  <bookViews>
    <workbookView xWindow="120" yWindow="45" windowWidth="15195" windowHeight="7680"/>
  </bookViews>
  <sheets>
    <sheet name="enero" sheetId="1" r:id="rId1"/>
  </sheets>
  <definedNames>
    <definedName name="_xlnm.Print_Area" localSheetId="0">enero!$A$1:$D$48</definedName>
  </definedNames>
  <calcPr calcId="152511"/>
</workbook>
</file>

<file path=xl/calcChain.xml><?xml version="1.0" encoding="utf-8"?>
<calcChain xmlns="http://schemas.openxmlformats.org/spreadsheetml/2006/main">
  <c r="D18" i="1" l="1"/>
  <c r="D28" i="1" l="1"/>
  <c r="D19" i="1"/>
  <c r="D15" i="1"/>
  <c r="D21" i="1" l="1"/>
  <c r="D31" i="1" l="1"/>
  <c r="D33" i="1" s="1"/>
  <c r="D35" i="1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<sst xmlns="http://schemas.openxmlformats.org/spreadsheetml/2006/main" count="20" uniqueCount="20">
  <si>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</si>
  <si>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</si>
  <si>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</si>
  <si>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</si>
  <si>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</si>
  <si>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</si>
  <si>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</si>
  <si>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</si>
  <si>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</si>
  <si>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</si>
  <si>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</si>
  <si>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</si>
  <si>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</si>
  <si>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</si>
  <si>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</si>
  <si>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</si>
  <si>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</si>
  <si>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</si>
  <si>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</si>
  <si>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AL 31 DE ENERO DEL 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</si>
</sst>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6" zoomScaleNormal="100" workbookViewId="0">
      <selection activeCell="A24" sqref="A24"/>
    </sheetView>
  </sheetViews>
  <sheetFormatPr defaultColWidth="11.42578125" defaultRowHeight="15.75" x14ac:dyDescent="0.2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7" width="14.42578125" style="1" bestFit="1" customWidth="1"/>
    <col min="8" max="16384" width="11.42578125" style="1"/>
  </cols>
  <sheetData>
    <row r="1" spans="1:6" ht="18.75" x14ac:dyDescent="0.25">
      <c r="A1" s="12"/>
      <c r="B1" s="12"/>
      <c r="C1" s="12"/>
      <c r="D1" s="12"/>
    </row>
    <row r="2" spans="1:6" ht="18.75" x14ac:dyDescent="0.25">
      <c r="A2" s="12"/>
      <c r="B2" s="12"/>
      <c r="C2" s="12"/>
      <c r="D2" s="12"/>
    </row>
    <row r="3" spans="1:6" ht="18.75" x14ac:dyDescent="0.25">
      <c r="A3" s="2"/>
      <c r="B3" s="2"/>
      <c r="C3" s="2"/>
      <c r="D3" s="2"/>
    </row>
    <row r="4" spans="1:6" ht="18.75" x14ac:dyDescent="0.25">
      <c r="A4" s="2"/>
      <c r="B4" s="2"/>
      <c r="C4" s="2"/>
      <c r="D4" s="2"/>
    </row>
    <row r="5" spans="1:6" ht="18.75" x14ac:dyDescent="0.25">
      <c r="A5" s="12"/>
      <c r="B5" s="12"/>
      <c r="C5" s="12"/>
      <c r="D5" s="12"/>
    </row>
    <row r="6" spans="1:6" ht="18.75" x14ac:dyDescent="0.25">
      <c r="A6" s="9"/>
      <c r="B6" s="9"/>
      <c r="C6" s="9"/>
      <c r="D6" s="9"/>
    </row>
    <row r="7" spans="1:6" ht="18.75" x14ac:dyDescent="0.25">
      <c r="A7" s="12" t="s">
        <v>0</v>
      </c>
      <c r="B7" s="12"/>
      <c r="C7" s="12"/>
      <c r="D7" s="12"/>
    </row>
    <row r="8" spans="1:6" ht="18.75" x14ac:dyDescent="0.25">
      <c r="A8" s="12" t="s">
        <v>19</v>
      </c>
      <c r="B8" s="12"/>
      <c r="C8" s="12"/>
      <c r="D8" s="12"/>
    </row>
    <row r="9" spans="1:6" ht="18.75" x14ac:dyDescent="0.25">
      <c r="A9" s="12" t="s">
        <v>1</v>
      </c>
      <c r="B9" s="12"/>
      <c r="C9" s="12"/>
      <c r="D9" s="12"/>
    </row>
    <row r="11" spans="1:6" ht="18" customHeight="1" x14ac:dyDescent="0.25">
      <c r="A11" s="3" t="s">
        <v>2</v>
      </c>
    </row>
    <row r="12" spans="1:6" ht="18" customHeight="1" x14ac:dyDescent="0.25">
      <c r="A12" s="3"/>
    </row>
    <row r="13" spans="1:6" ht="18" customHeight="1" x14ac:dyDescent="0.25">
      <c r="A13" s="3" t="s">
        <v>3</v>
      </c>
    </row>
    <row r="14" spans="1:6" ht="18" customHeight="1" x14ac:dyDescent="0.25">
      <c r="A14" s="1" t="s">
        <v>4</v>
      </c>
      <c r="D14" s="4">
        <v>155832535.81</v>
      </c>
      <c r="F14" s="10"/>
    </row>
    <row r="15" spans="1:6" ht="18" customHeight="1" x14ac:dyDescent="0.25">
      <c r="A15" s="3" t="s">
        <v>5</v>
      </c>
      <c r="B15" s="3"/>
      <c r="D15" s="5">
        <f>+D14</f>
        <v>155832535.81</v>
      </c>
    </row>
    <row r="16" spans="1:6" ht="18" customHeight="1" x14ac:dyDescent="0.25"/>
    <row r="17" spans="1:7" ht="18" customHeight="1" x14ac:dyDescent="0.25">
      <c r="A17" s="3" t="s">
        <v>6</v>
      </c>
    </row>
    <row r="18" spans="1:7" ht="18" customHeight="1" x14ac:dyDescent="0.25">
      <c r="A18" s="1" t="s">
        <v>18</v>
      </c>
      <c r="D18" s="4">
        <f>189709076+22408.2+523302.02</f>
        <v>190254786.22</v>
      </c>
      <c r="F18" s="10"/>
    </row>
    <row r="19" spans="1:7" ht="18" customHeight="1" x14ac:dyDescent="0.25">
      <c r="A19" s="3" t="s">
        <v>7</v>
      </c>
      <c r="B19" s="3"/>
      <c r="D19" s="5">
        <f>SUM(D18:D18)</f>
        <v>190254786.22</v>
      </c>
      <c r="G19" s="6"/>
    </row>
    <row r="20" spans="1:7" ht="18" customHeight="1" x14ac:dyDescent="0.25"/>
    <row r="21" spans="1:7" ht="18" customHeight="1" thickBot="1" x14ac:dyDescent="0.3">
      <c r="A21" s="3" t="s">
        <v>8</v>
      </c>
      <c r="D21" s="7">
        <f>+D15+D19</f>
        <v>346087322.02999997</v>
      </c>
    </row>
    <row r="22" spans="1:7" ht="26.25" customHeight="1" thickTop="1" x14ac:dyDescent="0.25"/>
    <row r="23" spans="1:7" ht="18" customHeight="1" x14ac:dyDescent="0.25">
      <c r="A23" s="3" t="s">
        <v>9</v>
      </c>
    </row>
    <row r="24" spans="1:7" ht="18" customHeight="1" x14ac:dyDescent="0.25"/>
    <row r="25" spans="1:7" ht="18" customHeight="1" x14ac:dyDescent="0.25">
      <c r="A25" s="3" t="s">
        <v>10</v>
      </c>
    </row>
    <row r="26" spans="1:7" ht="18" customHeight="1" x14ac:dyDescent="0.25">
      <c r="A26" s="1" t="s">
        <v>11</v>
      </c>
      <c r="D26" s="10">
        <v>155831940.97</v>
      </c>
      <c r="F26" s="10"/>
    </row>
    <row r="27" spans="1:7" ht="18" customHeight="1" x14ac:dyDescent="0.25">
      <c r="A27" s="1" t="s">
        <v>12</v>
      </c>
      <c r="D27" s="4">
        <v>25569765.579999998</v>
      </c>
      <c r="E27" s="4"/>
      <c r="F27" s="11"/>
    </row>
    <row r="28" spans="1:7" ht="18" customHeight="1" x14ac:dyDescent="0.25">
      <c r="A28" s="3" t="s">
        <v>13</v>
      </c>
      <c r="B28" s="3"/>
      <c r="D28" s="5">
        <f>SUM(D26:D27)</f>
        <v>181401706.55000001</v>
      </c>
    </row>
    <row r="29" spans="1:7" ht="18" customHeight="1" x14ac:dyDescent="0.25"/>
    <row r="30" spans="1:7" ht="18" customHeight="1" x14ac:dyDescent="0.25"/>
    <row r="31" spans="1:7" ht="18" customHeight="1" x14ac:dyDescent="0.25">
      <c r="A31" s="1" t="s">
        <v>14</v>
      </c>
      <c r="D31" s="4">
        <f>D21-D28</f>
        <v>164685615.47999996</v>
      </c>
    </row>
    <row r="32" spans="1:7" ht="18" customHeight="1" x14ac:dyDescent="0.25">
      <c r="A32" s="1" t="s">
        <v>15</v>
      </c>
      <c r="D32" s="4">
        <v>0</v>
      </c>
    </row>
    <row r="33" spans="1:4" ht="18" customHeight="1" x14ac:dyDescent="0.25">
      <c r="A33" s="3" t="s">
        <v>17</v>
      </c>
      <c r="B33" s="3"/>
      <c r="D33" s="5">
        <f>SUM(D31:D32)</f>
        <v>164685615.47999996</v>
      </c>
    </row>
    <row r="34" spans="1:4" ht="18" customHeight="1" x14ac:dyDescent="0.25">
      <c r="A34" s="3"/>
      <c r="B34" s="3"/>
      <c r="D34" s="8"/>
    </row>
    <row r="35" spans="1:4" ht="21.75" customHeight="1" thickBot="1" x14ac:dyDescent="0.3">
      <c r="A35" s="3" t="s">
        <v>16</v>
      </c>
      <c r="B35" s="3"/>
      <c r="D35" s="7">
        <f>D28+D33</f>
        <v>346087322.02999997</v>
      </c>
    </row>
    <row r="36" spans="1:4" ht="18" customHeight="1" thickTop="1" x14ac:dyDescent="0.25">
      <c r="A36" s="3"/>
      <c r="B36" s="3"/>
      <c r="D36" s="8"/>
    </row>
    <row r="37" spans="1:4" ht="18" customHeight="1" x14ac:dyDescent="0.25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enero!Print_Area</vt:lpstr>
    </vt:vector>
  </TitlesOfParts>
  <Company>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Joel Rosario</cp:lastModifiedBy>
  <cp:lastPrinted>2013-12-05T17:56:40Z</cp:lastPrinted>
  <dcterms:created xsi:type="dcterms:W3CDTF">2013-08-12T15:26:54Z</dcterms:created>
  <dcterms:modified xsi:type="dcterms:W3CDTF">2014-02-07T16:42:04Z</dcterms:modified>
</cp:coreProperties>
</file>