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JULIO-2013 " sheetId="6" r:id="rId1"/>
    <sheet name="Hoja1" sheetId="2" r:id="rId2"/>
  </sheets>
  <definedNames>
    <definedName name="_xlnm.Print_Titles" localSheetId="0">'Libro banco  JULIO-2013 '!$1:$23</definedName>
  </definedNames>
  <calcPr calcId="125725"/>
</workbook>
</file>

<file path=xl/calcChain.xml><?xml version="1.0" encoding="utf-8"?>
<calcChain xmlns="http://schemas.openxmlformats.org/spreadsheetml/2006/main">
  <c r="H155" i="6"/>
  <c r="J25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l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/>
</calcChain>
</file>

<file path=xl/sharedStrings.xml><?xml version="1.0" encoding="utf-8"?>
<sst xmlns="http://schemas.openxmlformats.org/spreadsheetml/2006/main" count="271" uniqueCount="176">
  <si>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</si>
  <si>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</si>
  <si>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</si>
  <si>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</si>
  <si>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</si>
  <si>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</si>
  <si>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</si>
  <si>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</si>
  <si>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</si>
  <si>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>Cuenta Bancaria No: 100-01-240-014997-0</t>
  </si>
  <si>
    <t xml:space="preserve">CARGOS  Y  COMISIONES BANCARIAS </t>
  </si>
  <si>
    <t>DEL 01 AL 31 DE JULIO DEL 2013</t>
  </si>
  <si>
    <t>001488</t>
  </si>
  <si>
    <t>001489</t>
  </si>
  <si>
    <t>001490</t>
  </si>
  <si>
    <t>001491</t>
  </si>
  <si>
    <t>001492</t>
  </si>
  <si>
    <t>001493</t>
  </si>
  <si>
    <t>001494</t>
  </si>
  <si>
    <t>001495</t>
  </si>
  <si>
    <t>001496</t>
  </si>
  <si>
    <t>001497</t>
  </si>
  <si>
    <t>001498</t>
  </si>
  <si>
    <t>001499</t>
  </si>
  <si>
    <t>001500</t>
  </si>
  <si>
    <t>001501</t>
  </si>
  <si>
    <t>PAGO FACT. NO. 15651 D/F 14/5/13, POR CONCEPTO DE COMPRA DE VARIOS ARTICULOS PARA USO EN DIFERENTES FINES DENTRO DE LA ENTIDAD.</t>
  </si>
  <si>
    <t>PAGO FACT. NO. 161 D/F 02/5/13 POR CONCEPTO DE COMPRA DE MATERRIALES ELECT. PARA INSTALACION DE TIERRAS DE PROTECCION, DE EQUIPOS TELEFONICOS DE LAS DELEG. DE SAMANA, HATO. MAYOR Y EL SEIBO.</t>
  </si>
  <si>
    <t>PAGO FACT. NO. 0416 D/F 16/5/13, POR CURSO DE WRITING QUERIES MICROSOFT SQL SERVER 2008, DIRIGIDO AL SR. APOLINAR HERNANDEZ EMPLEADO DE ESTA ENTIDAD.</t>
  </si>
  <si>
    <t xml:space="preserve">PAGO FACT. NO. 1448013 D/F 15/5/13 POR ADQ. DE ADITIVOS PARA LA FLOTILLA DE VEH. DE LA ENTIDAD. </t>
  </si>
  <si>
    <t>PAGO FACT. NO. 3663 D/F 31/5/13 Y FACT. NO. 3674 D/F  6/4/13 POR IMPRESION DE STIKERS EN VINIL ADHESIVO PRECORTADOS PARA UTILIZAR EN ROTULAC. DE VEH. EN OPERAT. DE TS.</t>
  </si>
  <si>
    <t>PAGO VIATICOS AL PERS. DE LA DIRECCION GENERAL, POR VIAJE A LA PROV. DE SAN P. M. EN VISITA A LA DELEG. DICHA PROV. Y POR VIAJE A SANTIAGO EL 21 DE JUNIO 2013.</t>
  </si>
  <si>
    <t>PAGO VIATICOS AL PERS. DE LA DIRECCION GENERAL, POR VIAJE A LA PROV. DE SAN P. M. EN VISITA A LA DELEG. DICHA PROV.</t>
  </si>
  <si>
    <t>PAGO VIATICOS AL PERS. DE SERV. GENERALES POR TRAB. EN LA PROV. VILLA ALTAG. EL 24 Y 29 DE MAYO 2013 Y ROTULAC. Y ENTREGA DE VEHIC. ALQUILADOS PARA OPERAT. EN FECHA 3/6/13</t>
  </si>
  <si>
    <t>PAGO VIATICOS AL PERS. DE SERV. GENERALES POR TRAB. EN LA PROV. VILLA ALTAG. EL 24 Y 29 DE MAYO 2013.</t>
  </si>
  <si>
    <t>PAGO VIATICOS AL PERS. DE SERV. GENERALES POR TRAB. Y ROTULAC. Y ENTREGA DE VEHIC. ALQUILADOS PARA OPERAT. EN FECHA 3/6/13.</t>
  </si>
  <si>
    <t>PAGO VIATICOS Y COMB. AL PERS. DE LA DIRECCION GENERAL, POR LABORES INHERENTES A SU AREA EN LA PROV. LA VEGA Y MOCA EL 02 DE JULIO 2013.</t>
  </si>
  <si>
    <t>NULO</t>
  </si>
  <si>
    <t>PAGO VIATICOS  AL PERS. DE LA DIRECCION GENERAL, POR LABORES INHERENTES A SU AREA EN LA PROV. LA VEGA Y MOCA EL 02 DE JULIO 2013.</t>
  </si>
  <si>
    <t>001502</t>
  </si>
  <si>
    <t>001503</t>
  </si>
  <si>
    <t>001504</t>
  </si>
  <si>
    <t>001505</t>
  </si>
  <si>
    <t>001506</t>
  </si>
  <si>
    <t>001507</t>
  </si>
  <si>
    <t>001508</t>
  </si>
  <si>
    <t>001509</t>
  </si>
  <si>
    <t>001510</t>
  </si>
  <si>
    <t>001511</t>
  </si>
  <si>
    <t>001512</t>
  </si>
  <si>
    <t>001513</t>
  </si>
  <si>
    <t>001514</t>
  </si>
  <si>
    <t>001515</t>
  </si>
  <si>
    <t>001516</t>
  </si>
  <si>
    <t>001517</t>
  </si>
  <si>
    <t>001518</t>
  </si>
  <si>
    <t>001519</t>
  </si>
  <si>
    <t>001520</t>
  </si>
  <si>
    <t>001521</t>
  </si>
  <si>
    <t>001522</t>
  </si>
  <si>
    <t>001523</t>
  </si>
  <si>
    <t>001524</t>
  </si>
  <si>
    <t>001525</t>
  </si>
  <si>
    <t>001526</t>
  </si>
  <si>
    <t>001527</t>
  </si>
  <si>
    <t>001528</t>
  </si>
  <si>
    <t>001529</t>
  </si>
  <si>
    <t>001530</t>
  </si>
  <si>
    <t>001531</t>
  </si>
  <si>
    <t>001532</t>
  </si>
  <si>
    <t>001533</t>
  </si>
  <si>
    <t>001534</t>
  </si>
  <si>
    <t>001535</t>
  </si>
  <si>
    <t>001536</t>
  </si>
  <si>
    <t>001537</t>
  </si>
  <si>
    <t>001538</t>
  </si>
  <si>
    <t>001539</t>
  </si>
  <si>
    <t>001540</t>
  </si>
  <si>
    <t>001541</t>
  </si>
  <si>
    <t>001542</t>
  </si>
  <si>
    <t>001543</t>
  </si>
  <si>
    <t>001544</t>
  </si>
  <si>
    <t>001545</t>
  </si>
  <si>
    <t>001546</t>
  </si>
  <si>
    <t>001547</t>
  </si>
  <si>
    <t>001548</t>
  </si>
  <si>
    <t>001549</t>
  </si>
  <si>
    <t>001550</t>
  </si>
  <si>
    <t>001551</t>
  </si>
  <si>
    <t>001552</t>
  </si>
  <si>
    <t>001553</t>
  </si>
  <si>
    <t>001554</t>
  </si>
  <si>
    <t>001555</t>
  </si>
  <si>
    <t>001556</t>
  </si>
  <si>
    <t>001557</t>
  </si>
  <si>
    <t>001558</t>
  </si>
  <si>
    <t>001559</t>
  </si>
  <si>
    <t>001560</t>
  </si>
  <si>
    <t>001561</t>
  </si>
  <si>
    <t>001562</t>
  </si>
  <si>
    <t>001563</t>
  </si>
  <si>
    <t>001564</t>
  </si>
  <si>
    <t>001565</t>
  </si>
  <si>
    <t>001566</t>
  </si>
  <si>
    <t>001567</t>
  </si>
  <si>
    <t>001568</t>
  </si>
  <si>
    <t>001569</t>
  </si>
  <si>
    <t>001570</t>
  </si>
  <si>
    <t>001571</t>
  </si>
  <si>
    <t>001572</t>
  </si>
  <si>
    <t>001573</t>
  </si>
  <si>
    <t>001574</t>
  </si>
  <si>
    <t>001575</t>
  </si>
  <si>
    <t>001576</t>
  </si>
  <si>
    <t>001577</t>
  </si>
  <si>
    <t>001578</t>
  </si>
  <si>
    <t>001579</t>
  </si>
  <si>
    <t>001580</t>
  </si>
  <si>
    <t>001581</t>
  </si>
  <si>
    <t>001582</t>
  </si>
  <si>
    <t>001583</t>
  </si>
  <si>
    <t>001584</t>
  </si>
  <si>
    <t>001585</t>
  </si>
  <si>
    <t>001586</t>
  </si>
  <si>
    <t>PAGO VIATICOS Y COMB. AL PERS. DE OPERACIONES QUE TRABAJARA EN OPERATIVO DE TS. (PROSOLI) A NIVEL NAC. DEL 15 DE JULIO AL 02 DE AGOSTO 2013.</t>
  </si>
  <si>
    <t>PAGO VIATICOS AL PERS. DE OPERACIONES QUE TRABAJARA EN OPERATIVO DE TS. (PROSOLI) A NIVEL NAC. DEL 15 DE JULIO AL 02 DE AGOSTO 2013.</t>
  </si>
  <si>
    <t>PAGO VIATICOS A MILITARES AL PERS. QUE TRABAJARA EN OPERATIVO DE TS. (PROSOLI) A NIVEL NAC. DEL 15 DE JULIO AL 02 DE AGOSTO 2013.</t>
  </si>
  <si>
    <t>PAGO VIATICOS Y COMB. AL PERS. DE LA UNIDAD DE AUDITORIA INTERNA, QUE TRABAJARA EN OPERATIVO DE TS. (PROSOLI) A NIVEL NAC. DEL 15 DE JULIO AL 02 DE AGOSTO 2013.</t>
  </si>
  <si>
    <t>001587</t>
  </si>
  <si>
    <t>001588</t>
  </si>
  <si>
    <t>001589</t>
  </si>
  <si>
    <t>001590</t>
  </si>
  <si>
    <t>001591</t>
  </si>
  <si>
    <t>001592</t>
  </si>
  <si>
    <t>001593</t>
  </si>
  <si>
    <t>001594</t>
  </si>
  <si>
    <t>001595</t>
  </si>
  <si>
    <t>001596</t>
  </si>
  <si>
    <t>001597</t>
  </si>
  <si>
    <t>001598</t>
  </si>
  <si>
    <t>001599</t>
  </si>
  <si>
    <t>001600</t>
  </si>
  <si>
    <t>001601</t>
  </si>
  <si>
    <t>001602</t>
  </si>
  <si>
    <t>001603</t>
  </si>
  <si>
    <t>001604</t>
  </si>
  <si>
    <t>001605</t>
  </si>
  <si>
    <t>001606</t>
  </si>
  <si>
    <t>001607</t>
  </si>
  <si>
    <t>001608</t>
  </si>
  <si>
    <t>001609</t>
  </si>
  <si>
    <t>001610</t>
  </si>
  <si>
    <t>001611</t>
  </si>
  <si>
    <t>001612</t>
  </si>
  <si>
    <t>001613</t>
  </si>
  <si>
    <t>001614</t>
  </si>
  <si>
    <t>001615</t>
  </si>
  <si>
    <t>PAGO VIATICOS Y COMB. AL PERS. DE SERV. GENERALES POR ACOMPAÑAR AL PERS. QUE TRABAJA EN EL LEVANTAMIENTO DE ACTIVOS FIJOS EN LAS DELEG. PROV. DE PEDERNALES, INDEPENDENCIA, BAHORUCO Y BARAHONA DEL 08 AL 12 DE JULIO 2013.</t>
  </si>
  <si>
    <t>PAGO VIATICOS  AL PERS. QUE TRABAJA EN EL LEVANTAMIENTO DE ACTIVOS FIJOS EN LAS DELEG. PROV. DE PEDERNALES, INDEPENDENCIA, BAHORUCO Y BARAHONA DEL 08 AL 12 DE JULIO 2013.</t>
  </si>
  <si>
    <t>PAGO VIATICOS AL PERS. DE FINANZAS, POR LABORAR EN HORARIO EXT. LOS DIAS 01 Y 02 DE JULIO 2013.</t>
  </si>
  <si>
    <t>PAGO V IATICOS AL PERS. QUE LABORO EN OPERATIVO DE TS. EN EL PROGRAMA INCENTIVO ALISTADOS A LA MARINA DE GUERRA EL 04 DE JULIO 2013.</t>
  </si>
  <si>
    <t>PAGO VIATICOS AL PERS. DE RIESGO Y CONTROL QUIEN LABORARA EN LA SUPERV. DEL OPERATIVO DE TS. (PROSOLI) A NIVEL NAC. DEL 15 DE JULIO AL 02 DE AGOSTO 2013.</t>
  </si>
  <si>
    <t>PAGO VIATICOS AL PERS. DEL DPTO. ADM. QUIEN LABORARA EN LA SUPERV. DEL OPERATIVO DE TS. (PROSOLI) A NIVEL NAC. DEL 15 DE JULIO AL 02 DE AGOSTO 2013.</t>
  </si>
  <si>
    <t>PAGO VIATICOS Y COMB. AL PERS. DE LA DIRECCION GENERAL QUIEN SE TRASLADARA EN LABORES CONCERNIENTE A TRANSACCIONES DE LOS COMERCIOS ADHERIDOS A LA RAS, EL 11 DE JULIO 2013.</t>
  </si>
  <si>
    <t>PAGO VIATICOS AL PERS. DE RIESGO Y CONTROL QUIEN SE TRASLADARA EN LABORES CONCERNIENTE A TRANSACCIONES DE LOS COMERCIOS ADHERIDOS A LA RAS, EL 11 DE JULIO 2013.</t>
  </si>
  <si>
    <t>PAGO VIATICOS Y COMB. AL PERS. DE SERV. GENERALES POR ACOMPAÑAR AL PERS. QUE TRABAJA EN EL LEVANTAMIENTO DE ACTIVOS FIJOS EN LAS DELEG. PROV. DEL 15-18  DE JULIO 2013.</t>
  </si>
  <si>
    <t>PAGO VIATICOS AL PERS. QUE TRABAJA EN EL LEVANTAMIENTO DE ACTIVOS FIJOS EN LAS DELEG. PROV. DEL 15-18  DE JULIO 2013.</t>
  </si>
  <si>
    <t>PAGO VIATICOS AL PERS. QUE ACOMPAÑA AL PERS. DE LOGISTICA Y SUPERV. EN VERIFICACION A LA RAS, E N LAS PROV. STO.DGO. D.N. Y MONS. NOUEL EL 27 Y 28 DE JUNIO 2013.</t>
  </si>
  <si>
    <t>PAGO FACT. NO. 00764 D/F 24/5/13, POR CONCEPTO DE MANTENIMIENTO PREVENT. Y CORRECTIVO DE LOS EQUIPOS DE AIRES ACONDICIONADOS DEL EDIF. ADESS.</t>
  </si>
  <si>
    <t>PAGO VIATICOS Y COMB. AL PERS. DE SERV. GENERALES POR ACOMPAÑAR AL PERS. QUE TRABAJA EN EL LEVANTAMIENTO DE ACTIVOS FIJOS EN LAS DELEG. PROV. DEL 22-26  DE JULIO 2013.</t>
  </si>
  <si>
    <t>PAGO VIATICOS AL PERS. DE SERV. GENERALES POR ACOMPAÑAR AL PERS. QUE TRABAJA EN EL LEVANTAMIENTO DE ACTIVOS FIJOS EN LAS DELEG. PROV. DEL 22-26  DE JULIO 2013.</t>
  </si>
  <si>
    <t>PAGO COMPLETIVO DE COMB. AL PERS. DE LOGISTICA Y SUPERV. POR VERIFICACION A LA RAS, EN LA PROV. SAN JUAN, DEL 03-06 DE ABRIL 2013.</t>
  </si>
  <si>
    <t>PAGO COMPLETIVO DE VIATICOS AL PERS. DE OPERACIONES QUE LABORO EN OPERATIVO A NIVEL NAC. DEL 15 DE JULIO AL 02 DE AGOSTO 2013.</t>
  </si>
  <si>
    <t>PAGO FACT. NO. 2662 D/F 12/7/13 POR CONCEPTO DE SERV. DE ALMUERZO PARA PERSONAL QUE PARTICIPO EN EL TALLER DE INDUCCION AL PERS. DE OPERATIVO DE ENTREGA DE TS. SOLIDARIDAD.</t>
  </si>
  <si>
    <t>PAGO VIATICOS AL PERS. QUE TRANSPORTA A MILITARES EN EL PROCESO DE OPERATIVO DE ENTREGA DE TS. EN STO.DGO. DEL 15-31 DE JULIO 2013.</t>
  </si>
  <si>
    <t>“Año del Bicentenario del Natalicio de Juan Pablo Duarte”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</si>
</sst>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409]dd\-mmm\-yy;@"/>
    <numFmt numFmtId="166" formatCode="[$-C0A]d\-mmm\-yy;@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6" fontId="7" fillId="0" borderId="5" xfId="3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11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6" fontId="12" fillId="0" borderId="5" xfId="3" applyNumberFormat="1" applyFont="1" applyFill="1" applyBorder="1" applyAlignment="1">
      <alignment horizontal="center"/>
    </xf>
    <xf numFmtId="0" fontId="12" fillId="0" borderId="9" xfId="3" quotePrefix="1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left"/>
    </xf>
    <xf numFmtId="43" fontId="11" fillId="0" borderId="5" xfId="3" applyNumberFormat="1" applyFont="1" applyFill="1" applyBorder="1" applyAlignment="1">
      <alignment horizontal="left" vertical="center"/>
    </xf>
    <xf numFmtId="43" fontId="12" fillId="0" borderId="5" xfId="3" applyNumberFormat="1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12" fillId="0" borderId="9" xfId="3" quotePrefix="1" applyFont="1" applyFill="1" applyBorder="1" applyAlignment="1">
      <alignment horizontal="left" vertical="center"/>
    </xf>
    <xf numFmtId="166" fontId="12" fillId="4" borderId="5" xfId="3" applyNumberFormat="1" applyFont="1" applyFill="1" applyBorder="1" applyAlignment="1">
      <alignment horizontal="center"/>
    </xf>
    <xf numFmtId="0" fontId="12" fillId="4" borderId="9" xfId="3" quotePrefix="1" applyFont="1" applyFill="1" applyBorder="1" applyAlignment="1">
      <alignment horizontal="center" vertical="center"/>
    </xf>
    <xf numFmtId="0" fontId="12" fillId="4" borderId="9" xfId="3" quotePrefix="1" applyFont="1" applyFill="1" applyBorder="1" applyAlignment="1">
      <alignment horizontal="left" vertical="center"/>
    </xf>
    <xf numFmtId="43" fontId="13" fillId="4" borderId="5" xfId="3" applyNumberFormat="1" applyFont="1" applyFill="1" applyBorder="1" applyAlignment="1">
      <alignment horizontal="left" vertical="center"/>
    </xf>
    <xf numFmtId="4" fontId="7" fillId="4" borderId="8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5" fontId="13" fillId="0" borderId="0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203"/>
  <sheetViews>
    <sheetView tabSelected="1" zoomScale="70" zoomScaleNormal="70" workbookViewId="0">
      <selection activeCell="D17" sqref="D17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6"/>
      <c r="E15" s="46"/>
      <c r="F15" s="46"/>
      <c r="G15" s="46"/>
      <c r="H15" s="46"/>
      <c r="I15" s="46"/>
      <c r="J15" s="46"/>
    </row>
    <row r="16" spans="4:10" s="17" customFormat="1" ht="19.5" customHeight="1">
      <c r="D16" s="47" t="s">
        <v>175</v>
      </c>
      <c r="E16" s="47"/>
      <c r="F16" s="47"/>
      <c r="G16" s="47"/>
      <c r="H16" s="47"/>
      <c r="I16" s="47"/>
      <c r="J16" s="47"/>
    </row>
    <row r="17" spans="1:34" s="17" customFormat="1">
      <c r="D17" s="18"/>
      <c r="E17" s="18"/>
      <c r="F17" s="18"/>
      <c r="G17" s="18"/>
      <c r="H17" s="18"/>
      <c r="I17" s="18"/>
      <c r="J17" s="18"/>
    </row>
    <row r="18" spans="1:34" s="37" customFormat="1" ht="19.5">
      <c r="D18" s="46" t="s">
        <v>8</v>
      </c>
      <c r="E18" s="46" t="s">
        <v>8</v>
      </c>
      <c r="F18" s="46"/>
      <c r="G18" s="46"/>
      <c r="H18" s="46"/>
      <c r="I18" s="46"/>
      <c r="J18" s="4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34" s="37" customFormat="1" ht="19.5">
      <c r="D19" s="46" t="s">
        <v>11</v>
      </c>
      <c r="E19" s="46"/>
      <c r="F19" s="46"/>
      <c r="G19" s="46"/>
      <c r="H19" s="46"/>
      <c r="I19" s="46"/>
      <c r="J19" s="46"/>
    </row>
    <row r="20" spans="1:34" s="17" customFormat="1" ht="19.5" customHeight="1" thickBot="1"/>
    <row r="21" spans="1:34" s="5" customFormat="1" ht="36.75" customHeight="1">
      <c r="A21" s="10"/>
      <c r="B21" s="10"/>
      <c r="C21" s="10"/>
      <c r="D21" s="48"/>
      <c r="E21" s="51" t="s">
        <v>9</v>
      </c>
      <c r="F21" s="52"/>
      <c r="G21" s="52"/>
      <c r="H21" s="53"/>
      <c r="I21" s="53"/>
      <c r="J21" s="54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5" customFormat="1" ht="37.5" customHeight="1">
      <c r="A22" s="10"/>
      <c r="B22" s="10"/>
      <c r="C22" s="10"/>
      <c r="D22" s="49"/>
      <c r="E22" s="55"/>
      <c r="F22" s="55"/>
      <c r="G22" s="15"/>
      <c r="H22" s="55" t="s">
        <v>6</v>
      </c>
      <c r="I22" s="55"/>
      <c r="J22" s="25">
        <v>5031825.6900000004</v>
      </c>
      <c r="K22" s="10"/>
      <c r="L22" s="10"/>
      <c r="M22" s="10"/>
      <c r="N22" s="10"/>
      <c r="P22" s="22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</row>
    <row r="23" spans="1:34" s="5" customFormat="1" ht="45.75" customHeight="1" thickBot="1">
      <c r="A23" s="10"/>
      <c r="B23" s="10"/>
      <c r="C23" s="10"/>
      <c r="D23" s="50"/>
      <c r="E23" s="2" t="s">
        <v>3</v>
      </c>
      <c r="F23" s="1" t="s">
        <v>4</v>
      </c>
      <c r="G23" s="20" t="s">
        <v>5</v>
      </c>
      <c r="H23" s="2" t="s">
        <v>0</v>
      </c>
      <c r="I23" s="1" t="s">
        <v>1</v>
      </c>
      <c r="J23" s="20" t="s">
        <v>2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13" customFormat="1" ht="17.100000000000001" customHeight="1">
      <c r="D24" s="24"/>
      <c r="E24" s="24">
        <v>41456</v>
      </c>
      <c r="F24" s="26"/>
      <c r="G24" s="39" t="s">
        <v>2</v>
      </c>
      <c r="H24" s="33"/>
      <c r="I24" s="32"/>
      <c r="J24" s="34">
        <v>5031825.6900000004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3" customFormat="1" ht="17.100000000000001" customHeight="1">
      <c r="D25" s="24"/>
      <c r="E25" s="29">
        <v>41457</v>
      </c>
      <c r="F25" s="30" t="s">
        <v>12</v>
      </c>
      <c r="G25" s="39" t="s">
        <v>26</v>
      </c>
      <c r="H25" s="33">
        <v>4454.22</v>
      </c>
      <c r="I25" s="35"/>
      <c r="J25" s="35">
        <f>J24+I25-H25</f>
        <v>5027371.4700000007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3" customFormat="1" ht="17.100000000000001" customHeight="1">
      <c r="D26" s="24"/>
      <c r="E26" s="29">
        <v>41457</v>
      </c>
      <c r="F26" s="30" t="s">
        <v>13</v>
      </c>
      <c r="G26" s="39" t="s">
        <v>27</v>
      </c>
      <c r="H26" s="33">
        <v>11237.85</v>
      </c>
      <c r="I26" s="35"/>
      <c r="J26" s="35">
        <f t="shared" ref="J26:J153" si="0">J25+I26-H26</f>
        <v>5016133.620000001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0" customFormat="1" ht="17.100000000000001" customHeight="1">
      <c r="D27" s="24"/>
      <c r="E27" s="29">
        <v>41457</v>
      </c>
      <c r="F27" s="30" t="s">
        <v>14</v>
      </c>
      <c r="G27" s="39" t="s">
        <v>28</v>
      </c>
      <c r="H27" s="33">
        <v>17467.89</v>
      </c>
      <c r="I27" s="35"/>
      <c r="J27" s="35">
        <f t="shared" si="0"/>
        <v>4998665.7300000014</v>
      </c>
    </row>
    <row r="28" spans="1:34" s="10" customFormat="1" ht="17.25" customHeight="1">
      <c r="D28" s="24"/>
      <c r="E28" s="29">
        <v>41457</v>
      </c>
      <c r="F28" s="30" t="s">
        <v>15</v>
      </c>
      <c r="G28" s="39" t="s">
        <v>29</v>
      </c>
      <c r="H28" s="33">
        <v>4294</v>
      </c>
      <c r="I28" s="35"/>
      <c r="J28" s="35">
        <f t="shared" si="0"/>
        <v>4994371.7300000014</v>
      </c>
    </row>
    <row r="29" spans="1:34" s="10" customFormat="1" ht="17.100000000000001" customHeight="1">
      <c r="D29" s="24"/>
      <c r="E29" s="29">
        <v>41457</v>
      </c>
      <c r="F29" s="30" t="s">
        <v>16</v>
      </c>
      <c r="G29" s="39" t="s">
        <v>30</v>
      </c>
      <c r="H29" s="33">
        <v>18983.88</v>
      </c>
      <c r="I29" s="35"/>
      <c r="J29" s="35">
        <f t="shared" si="0"/>
        <v>4975387.8500000015</v>
      </c>
    </row>
    <row r="30" spans="1:34" s="10" customFormat="1" ht="17.100000000000001" customHeight="1">
      <c r="D30" s="24"/>
      <c r="E30" s="29">
        <v>41457</v>
      </c>
      <c r="F30" s="30" t="s">
        <v>17</v>
      </c>
      <c r="G30" s="39" t="s">
        <v>31</v>
      </c>
      <c r="H30" s="33">
        <v>7700</v>
      </c>
      <c r="I30" s="35"/>
      <c r="J30" s="35">
        <f t="shared" si="0"/>
        <v>4967687.8500000015</v>
      </c>
    </row>
    <row r="31" spans="1:34" s="10" customFormat="1" ht="17.100000000000001" customHeight="1">
      <c r="D31" s="24"/>
      <c r="E31" s="29">
        <v>41457</v>
      </c>
      <c r="F31" s="30" t="s">
        <v>18</v>
      </c>
      <c r="G31" s="39" t="s">
        <v>32</v>
      </c>
      <c r="H31" s="33">
        <v>600</v>
      </c>
      <c r="I31" s="35"/>
      <c r="J31" s="35">
        <f t="shared" si="0"/>
        <v>4967087.8500000015</v>
      </c>
    </row>
    <row r="32" spans="1:34" s="10" customFormat="1" ht="17.100000000000001" customHeight="1">
      <c r="D32" s="24"/>
      <c r="E32" s="29">
        <v>41457</v>
      </c>
      <c r="F32" s="30" t="s">
        <v>19</v>
      </c>
      <c r="G32" s="39" t="s">
        <v>33</v>
      </c>
      <c r="H32" s="33">
        <v>1800</v>
      </c>
      <c r="I32" s="35"/>
      <c r="J32" s="35">
        <f t="shared" si="0"/>
        <v>4965287.8500000015</v>
      </c>
    </row>
    <row r="33" spans="4:10" s="10" customFormat="1" ht="17.25" customHeight="1">
      <c r="D33" s="24"/>
      <c r="E33" s="29">
        <v>41457</v>
      </c>
      <c r="F33" s="30" t="s">
        <v>20</v>
      </c>
      <c r="G33" s="39" t="s">
        <v>34</v>
      </c>
      <c r="H33" s="33">
        <v>1600</v>
      </c>
      <c r="I33" s="35"/>
      <c r="J33" s="35">
        <f t="shared" si="0"/>
        <v>4963687.8500000015</v>
      </c>
    </row>
    <row r="34" spans="4:10" s="10" customFormat="1" ht="17.25" customHeight="1">
      <c r="D34" s="24"/>
      <c r="E34" s="29">
        <v>41457</v>
      </c>
      <c r="F34" s="30" t="s">
        <v>21</v>
      </c>
      <c r="G34" s="39" t="s">
        <v>34</v>
      </c>
      <c r="H34" s="33">
        <v>1200</v>
      </c>
      <c r="I34" s="35"/>
      <c r="J34" s="35">
        <f t="shared" si="0"/>
        <v>4962487.8500000015</v>
      </c>
    </row>
    <row r="35" spans="4:10" s="10" customFormat="1" ht="17.100000000000001" customHeight="1">
      <c r="D35" s="24"/>
      <c r="E35" s="29">
        <v>41457</v>
      </c>
      <c r="F35" s="30" t="s">
        <v>22</v>
      </c>
      <c r="G35" s="39" t="s">
        <v>35</v>
      </c>
      <c r="H35" s="33">
        <v>600</v>
      </c>
      <c r="I35" s="35"/>
      <c r="J35" s="35">
        <f t="shared" si="0"/>
        <v>4961887.8500000015</v>
      </c>
    </row>
    <row r="36" spans="4:10" s="10" customFormat="1" ht="17.100000000000001" customHeight="1">
      <c r="D36" s="24"/>
      <c r="E36" s="29">
        <v>41457</v>
      </c>
      <c r="F36" s="30" t="s">
        <v>23</v>
      </c>
      <c r="G36" s="39" t="s">
        <v>36</v>
      </c>
      <c r="H36" s="33">
        <v>5364</v>
      </c>
      <c r="I36" s="35"/>
      <c r="J36" s="35">
        <f t="shared" si="0"/>
        <v>4956523.8500000015</v>
      </c>
    </row>
    <row r="37" spans="4:10" s="10" customFormat="1" ht="17.100000000000001" customHeight="1">
      <c r="D37" s="24"/>
      <c r="E37" s="29">
        <v>41457</v>
      </c>
      <c r="F37" s="30" t="s">
        <v>24</v>
      </c>
      <c r="G37" s="39" t="s">
        <v>37</v>
      </c>
      <c r="H37" s="33">
        <v>0</v>
      </c>
      <c r="I37" s="35"/>
      <c r="J37" s="35">
        <f t="shared" si="0"/>
        <v>4956523.8500000015</v>
      </c>
    </row>
    <row r="38" spans="4:10" s="10" customFormat="1" ht="17.100000000000001" customHeight="1">
      <c r="D38" s="24"/>
      <c r="E38" s="29">
        <v>41457</v>
      </c>
      <c r="F38" s="30" t="s">
        <v>25</v>
      </c>
      <c r="G38" s="39" t="s">
        <v>38</v>
      </c>
      <c r="H38" s="33">
        <v>1600</v>
      </c>
      <c r="I38" s="35"/>
      <c r="J38" s="35">
        <f t="shared" si="0"/>
        <v>4954923.8500000015</v>
      </c>
    </row>
    <row r="39" spans="4:10" s="10" customFormat="1" ht="17.100000000000001" customHeight="1">
      <c r="D39" s="24"/>
      <c r="E39" s="29">
        <v>41459</v>
      </c>
      <c r="F39" s="30" t="s">
        <v>39</v>
      </c>
      <c r="G39" s="39" t="s">
        <v>124</v>
      </c>
      <c r="H39" s="33">
        <v>32550</v>
      </c>
      <c r="I39" s="35"/>
      <c r="J39" s="35">
        <f t="shared" si="0"/>
        <v>4922373.8500000015</v>
      </c>
    </row>
    <row r="40" spans="4:10" s="10" customFormat="1" ht="17.100000000000001" customHeight="1">
      <c r="D40" s="24"/>
      <c r="E40" s="29">
        <v>41459</v>
      </c>
      <c r="F40" s="30" t="s">
        <v>40</v>
      </c>
      <c r="G40" s="39" t="s">
        <v>125</v>
      </c>
      <c r="H40" s="33">
        <v>11200</v>
      </c>
      <c r="I40" s="35"/>
      <c r="J40" s="35">
        <f t="shared" si="0"/>
        <v>4911173.8500000015</v>
      </c>
    </row>
    <row r="41" spans="4:10" s="10" customFormat="1" ht="17.100000000000001" customHeight="1">
      <c r="D41" s="24"/>
      <c r="E41" s="29">
        <v>41459</v>
      </c>
      <c r="F41" s="30" t="s">
        <v>41</v>
      </c>
      <c r="G41" s="39" t="s">
        <v>125</v>
      </c>
      <c r="H41" s="33">
        <v>11200</v>
      </c>
      <c r="I41" s="35"/>
      <c r="J41" s="35">
        <f t="shared" si="0"/>
        <v>4899973.8500000015</v>
      </c>
    </row>
    <row r="42" spans="4:10" s="10" customFormat="1" ht="17.100000000000001" customHeight="1">
      <c r="D42" s="24"/>
      <c r="E42" s="29">
        <v>41459</v>
      </c>
      <c r="F42" s="30" t="s">
        <v>42</v>
      </c>
      <c r="G42" s="39" t="s">
        <v>37</v>
      </c>
      <c r="H42" s="33">
        <v>0</v>
      </c>
      <c r="I42" s="35"/>
      <c r="J42" s="35">
        <f t="shared" si="0"/>
        <v>4899973.8500000015</v>
      </c>
    </row>
    <row r="43" spans="4:10" s="10" customFormat="1" ht="17.100000000000001" customHeight="1">
      <c r="D43" s="24"/>
      <c r="E43" s="29">
        <v>41459</v>
      </c>
      <c r="F43" s="30" t="s">
        <v>43</v>
      </c>
      <c r="G43" s="39" t="s">
        <v>124</v>
      </c>
      <c r="H43" s="33">
        <v>29680</v>
      </c>
      <c r="I43" s="35"/>
      <c r="J43" s="35">
        <f t="shared" si="0"/>
        <v>4870293.8500000015</v>
      </c>
    </row>
    <row r="44" spans="4:10" s="10" customFormat="1" ht="17.100000000000001" customHeight="1">
      <c r="D44" s="24"/>
      <c r="E44" s="29">
        <v>41459</v>
      </c>
      <c r="F44" s="30" t="s">
        <v>44</v>
      </c>
      <c r="G44" s="39" t="s">
        <v>125</v>
      </c>
      <c r="H44" s="33">
        <v>11200</v>
      </c>
      <c r="I44" s="35"/>
      <c r="J44" s="35">
        <f t="shared" si="0"/>
        <v>4859093.8500000015</v>
      </c>
    </row>
    <row r="45" spans="4:10" s="10" customFormat="1" ht="17.100000000000001" customHeight="1">
      <c r="D45" s="24"/>
      <c r="E45" s="29">
        <v>41459</v>
      </c>
      <c r="F45" s="30" t="s">
        <v>45</v>
      </c>
      <c r="G45" s="39" t="s">
        <v>125</v>
      </c>
      <c r="H45" s="33">
        <v>11200</v>
      </c>
      <c r="I45" s="35"/>
      <c r="J45" s="35">
        <f t="shared" si="0"/>
        <v>4847893.8500000015</v>
      </c>
    </row>
    <row r="46" spans="4:10" s="10" customFormat="1" ht="17.100000000000001" customHeight="1">
      <c r="D46" s="24"/>
      <c r="E46" s="29">
        <v>41459</v>
      </c>
      <c r="F46" s="30" t="s">
        <v>46</v>
      </c>
      <c r="G46" s="39" t="s">
        <v>125</v>
      </c>
      <c r="H46" s="33">
        <v>11200</v>
      </c>
      <c r="I46" s="35"/>
      <c r="J46" s="35">
        <f t="shared" si="0"/>
        <v>4836693.8500000015</v>
      </c>
    </row>
    <row r="47" spans="4:10" s="10" customFormat="1" ht="17.100000000000001" customHeight="1">
      <c r="D47" s="24"/>
      <c r="E47" s="29">
        <v>41459</v>
      </c>
      <c r="F47" s="30" t="s">
        <v>47</v>
      </c>
      <c r="G47" s="39" t="s">
        <v>124</v>
      </c>
      <c r="H47" s="33">
        <v>31800</v>
      </c>
      <c r="I47" s="35"/>
      <c r="J47" s="35">
        <f t="shared" si="0"/>
        <v>4804893.8500000015</v>
      </c>
    </row>
    <row r="48" spans="4:10" s="10" customFormat="1" ht="17.100000000000001" customHeight="1">
      <c r="D48" s="24"/>
      <c r="E48" s="29">
        <v>41459</v>
      </c>
      <c r="F48" s="30" t="s">
        <v>48</v>
      </c>
      <c r="G48" s="39" t="s">
        <v>125</v>
      </c>
      <c r="H48" s="33">
        <v>12000</v>
      </c>
      <c r="I48" s="35"/>
      <c r="J48" s="35">
        <f t="shared" si="0"/>
        <v>4792893.8500000015</v>
      </c>
    </row>
    <row r="49" spans="4:10" s="10" customFormat="1" ht="17.100000000000001" customHeight="1">
      <c r="D49" s="24"/>
      <c r="E49" s="29">
        <v>41459</v>
      </c>
      <c r="F49" s="30" t="s">
        <v>49</v>
      </c>
      <c r="G49" s="39" t="s">
        <v>125</v>
      </c>
      <c r="H49" s="33">
        <v>12000</v>
      </c>
      <c r="I49" s="35"/>
      <c r="J49" s="35">
        <f t="shared" si="0"/>
        <v>4780893.8500000015</v>
      </c>
    </row>
    <row r="50" spans="4:10" s="10" customFormat="1" ht="17.100000000000001" customHeight="1">
      <c r="D50" s="24"/>
      <c r="E50" s="29">
        <v>41459</v>
      </c>
      <c r="F50" s="30" t="s">
        <v>50</v>
      </c>
      <c r="G50" s="39" t="s">
        <v>124</v>
      </c>
      <c r="H50" s="33">
        <v>34875</v>
      </c>
      <c r="I50" s="35"/>
      <c r="J50" s="35">
        <f t="shared" si="0"/>
        <v>4746018.8500000015</v>
      </c>
    </row>
    <row r="51" spans="4:10" s="10" customFormat="1" ht="17.100000000000001" customHeight="1">
      <c r="D51" s="24"/>
      <c r="E51" s="29">
        <v>41459</v>
      </c>
      <c r="F51" s="30" t="s">
        <v>51</v>
      </c>
      <c r="G51" s="39" t="s">
        <v>125</v>
      </c>
      <c r="H51" s="33">
        <v>12000</v>
      </c>
      <c r="I51" s="35"/>
      <c r="J51" s="35">
        <f t="shared" si="0"/>
        <v>4734018.8500000015</v>
      </c>
    </row>
    <row r="52" spans="4:10" s="10" customFormat="1" ht="17.100000000000001" customHeight="1">
      <c r="D52" s="24"/>
      <c r="E52" s="29">
        <v>41459</v>
      </c>
      <c r="F52" s="30" t="s">
        <v>52</v>
      </c>
      <c r="G52" s="39" t="s">
        <v>125</v>
      </c>
      <c r="H52" s="33">
        <v>12000</v>
      </c>
      <c r="I52" s="35"/>
      <c r="J52" s="35">
        <f t="shared" si="0"/>
        <v>4722018.8500000015</v>
      </c>
    </row>
    <row r="53" spans="4:10" s="10" customFormat="1" ht="17.100000000000001" customHeight="1">
      <c r="D53" s="24"/>
      <c r="E53" s="29">
        <v>41459</v>
      </c>
      <c r="F53" s="30" t="s">
        <v>53</v>
      </c>
      <c r="G53" s="39" t="s">
        <v>124</v>
      </c>
      <c r="H53" s="33">
        <v>39525</v>
      </c>
      <c r="I53" s="35"/>
      <c r="J53" s="35">
        <f t="shared" si="0"/>
        <v>4682493.8500000015</v>
      </c>
    </row>
    <row r="54" spans="4:10" s="10" customFormat="1" ht="17.100000000000001" customHeight="1">
      <c r="D54" s="24"/>
      <c r="E54" s="29">
        <v>41459</v>
      </c>
      <c r="F54" s="30" t="s">
        <v>54</v>
      </c>
      <c r="G54" s="39" t="s">
        <v>125</v>
      </c>
      <c r="H54" s="33">
        <v>13600</v>
      </c>
      <c r="I54" s="35"/>
      <c r="J54" s="35">
        <f t="shared" si="0"/>
        <v>4668893.8500000015</v>
      </c>
    </row>
    <row r="55" spans="4:10" s="10" customFormat="1" ht="16.5" customHeight="1">
      <c r="D55" s="24"/>
      <c r="E55" s="29">
        <v>41459</v>
      </c>
      <c r="F55" s="30" t="s">
        <v>55</v>
      </c>
      <c r="G55" s="39" t="s">
        <v>125</v>
      </c>
      <c r="H55" s="33">
        <v>13600</v>
      </c>
      <c r="I55" s="35"/>
      <c r="J55" s="35">
        <f t="shared" si="0"/>
        <v>4655293.8500000015</v>
      </c>
    </row>
    <row r="56" spans="4:10" s="10" customFormat="1" ht="16.5" customHeight="1">
      <c r="D56" s="24"/>
      <c r="E56" s="29">
        <v>41459</v>
      </c>
      <c r="F56" s="30" t="s">
        <v>56</v>
      </c>
      <c r="G56" s="39" t="s">
        <v>124</v>
      </c>
      <c r="H56" s="33">
        <v>32825</v>
      </c>
      <c r="I56" s="35"/>
      <c r="J56" s="35">
        <f t="shared" si="0"/>
        <v>4622468.8500000015</v>
      </c>
    </row>
    <row r="57" spans="4:10" s="10" customFormat="1" ht="16.5" customHeight="1">
      <c r="D57" s="24"/>
      <c r="E57" s="29">
        <v>41459</v>
      </c>
      <c r="F57" s="30" t="s">
        <v>57</v>
      </c>
      <c r="G57" s="39" t="s">
        <v>125</v>
      </c>
      <c r="H57" s="33">
        <v>12000</v>
      </c>
      <c r="I57" s="35"/>
      <c r="J57" s="35">
        <f t="shared" si="0"/>
        <v>4610468.8500000015</v>
      </c>
    </row>
    <row r="58" spans="4:10" s="10" customFormat="1" ht="16.5" customHeight="1">
      <c r="D58" s="24"/>
      <c r="E58" s="29">
        <v>41459</v>
      </c>
      <c r="F58" s="30" t="s">
        <v>58</v>
      </c>
      <c r="G58" s="39" t="s">
        <v>125</v>
      </c>
      <c r="H58" s="33">
        <v>12000</v>
      </c>
      <c r="I58" s="35"/>
      <c r="J58" s="35">
        <f t="shared" si="0"/>
        <v>4598468.8500000015</v>
      </c>
    </row>
    <row r="59" spans="4:10" s="10" customFormat="1" ht="16.5" customHeight="1">
      <c r="D59" s="24"/>
      <c r="E59" s="29">
        <v>41459</v>
      </c>
      <c r="F59" s="30" t="s">
        <v>59</v>
      </c>
      <c r="G59" s="39" t="s">
        <v>124</v>
      </c>
      <c r="H59" s="33">
        <v>32825</v>
      </c>
      <c r="I59" s="35"/>
      <c r="J59" s="35">
        <f t="shared" si="0"/>
        <v>4565643.8500000015</v>
      </c>
    </row>
    <row r="60" spans="4:10" s="10" customFormat="1" ht="16.5" customHeight="1">
      <c r="D60" s="24"/>
      <c r="E60" s="29">
        <v>41459</v>
      </c>
      <c r="F60" s="30" t="s">
        <v>60</v>
      </c>
      <c r="G60" s="39" t="s">
        <v>125</v>
      </c>
      <c r="H60" s="33">
        <v>12000</v>
      </c>
      <c r="I60" s="35"/>
      <c r="J60" s="35">
        <f t="shared" si="0"/>
        <v>4553643.8500000015</v>
      </c>
    </row>
    <row r="61" spans="4:10" s="10" customFormat="1" ht="16.5" customHeight="1">
      <c r="D61" s="24"/>
      <c r="E61" s="29">
        <v>41459</v>
      </c>
      <c r="F61" s="30" t="s">
        <v>61</v>
      </c>
      <c r="G61" s="39" t="s">
        <v>125</v>
      </c>
      <c r="H61" s="33">
        <v>12000</v>
      </c>
      <c r="I61" s="35"/>
      <c r="J61" s="35">
        <f t="shared" si="0"/>
        <v>4541643.8500000015</v>
      </c>
    </row>
    <row r="62" spans="4:10" s="10" customFormat="1" ht="16.5" customHeight="1">
      <c r="D62" s="24"/>
      <c r="E62" s="29">
        <v>41459</v>
      </c>
      <c r="F62" s="30" t="s">
        <v>62</v>
      </c>
      <c r="G62" s="39" t="s">
        <v>124</v>
      </c>
      <c r="H62" s="33">
        <v>31800</v>
      </c>
      <c r="I62" s="35"/>
      <c r="J62" s="35">
        <f t="shared" si="0"/>
        <v>4509843.8500000015</v>
      </c>
    </row>
    <row r="63" spans="4:10" s="10" customFormat="1" ht="16.5" customHeight="1">
      <c r="D63" s="24"/>
      <c r="E63" s="29">
        <v>41459</v>
      </c>
      <c r="F63" s="30" t="s">
        <v>63</v>
      </c>
      <c r="G63" s="39" t="s">
        <v>125</v>
      </c>
      <c r="H63" s="33">
        <v>12000</v>
      </c>
      <c r="I63" s="35"/>
      <c r="J63" s="35">
        <f t="shared" si="0"/>
        <v>4497843.8500000015</v>
      </c>
    </row>
    <row r="64" spans="4:10" s="10" customFormat="1" ht="16.5" customHeight="1">
      <c r="D64" s="24"/>
      <c r="E64" s="29">
        <v>41459</v>
      </c>
      <c r="F64" s="30" t="s">
        <v>64</v>
      </c>
      <c r="G64" s="39" t="s">
        <v>125</v>
      </c>
      <c r="H64" s="33">
        <v>12000</v>
      </c>
      <c r="I64" s="35"/>
      <c r="J64" s="35">
        <f t="shared" si="0"/>
        <v>4485843.8500000015</v>
      </c>
    </row>
    <row r="65" spans="4:10" s="10" customFormat="1" ht="16.5" customHeight="1">
      <c r="D65" s="24"/>
      <c r="E65" s="29">
        <v>41459</v>
      </c>
      <c r="F65" s="30" t="s">
        <v>65</v>
      </c>
      <c r="G65" s="39" t="s">
        <v>124</v>
      </c>
      <c r="H65" s="33">
        <v>37200</v>
      </c>
      <c r="I65" s="35"/>
      <c r="J65" s="35">
        <f t="shared" si="0"/>
        <v>4448643.8500000015</v>
      </c>
    </row>
    <row r="66" spans="4:10" s="10" customFormat="1" ht="16.5" customHeight="1">
      <c r="D66" s="24"/>
      <c r="E66" s="29">
        <v>41459</v>
      </c>
      <c r="F66" s="30" t="s">
        <v>66</v>
      </c>
      <c r="G66" s="39" t="s">
        <v>125</v>
      </c>
      <c r="H66" s="33">
        <v>12800</v>
      </c>
      <c r="I66" s="35"/>
      <c r="J66" s="35">
        <f t="shared" si="0"/>
        <v>4435843.8500000015</v>
      </c>
    </row>
    <row r="67" spans="4:10" s="10" customFormat="1" ht="16.5" customHeight="1">
      <c r="D67" s="24"/>
      <c r="E67" s="29">
        <v>41459</v>
      </c>
      <c r="F67" s="30" t="s">
        <v>67</v>
      </c>
      <c r="G67" s="39" t="s">
        <v>125</v>
      </c>
      <c r="H67" s="33">
        <v>12800</v>
      </c>
      <c r="I67" s="35"/>
      <c r="J67" s="35">
        <f t="shared" si="0"/>
        <v>4423043.8500000015</v>
      </c>
    </row>
    <row r="68" spans="4:10" s="10" customFormat="1" ht="16.5" customHeight="1">
      <c r="D68" s="24"/>
      <c r="E68" s="29">
        <v>41459</v>
      </c>
      <c r="F68" s="30" t="s">
        <v>68</v>
      </c>
      <c r="G68" s="39" t="s">
        <v>124</v>
      </c>
      <c r="H68" s="33">
        <v>31800</v>
      </c>
      <c r="I68" s="35"/>
      <c r="J68" s="35">
        <f t="shared" si="0"/>
        <v>4391243.8500000015</v>
      </c>
    </row>
    <row r="69" spans="4:10" s="10" customFormat="1" ht="16.5" customHeight="1">
      <c r="D69" s="24"/>
      <c r="E69" s="29">
        <v>41459</v>
      </c>
      <c r="F69" s="30" t="s">
        <v>69</v>
      </c>
      <c r="G69" s="39" t="s">
        <v>125</v>
      </c>
      <c r="H69" s="33">
        <v>12000</v>
      </c>
      <c r="I69" s="35"/>
      <c r="J69" s="35">
        <f t="shared" si="0"/>
        <v>4379243.8500000015</v>
      </c>
    </row>
    <row r="70" spans="4:10" s="10" customFormat="1" ht="16.5" customHeight="1">
      <c r="D70" s="24"/>
      <c r="E70" s="29">
        <v>41459</v>
      </c>
      <c r="F70" s="30" t="s">
        <v>70</v>
      </c>
      <c r="G70" s="39" t="s">
        <v>125</v>
      </c>
      <c r="H70" s="33">
        <v>12000</v>
      </c>
      <c r="I70" s="35"/>
      <c r="J70" s="35">
        <f t="shared" si="0"/>
        <v>4367243.8500000015</v>
      </c>
    </row>
    <row r="71" spans="4:10" s="10" customFormat="1" ht="16.5" customHeight="1">
      <c r="D71" s="24"/>
      <c r="E71" s="29">
        <v>41459</v>
      </c>
      <c r="F71" s="30" t="s">
        <v>71</v>
      </c>
      <c r="G71" s="39" t="s">
        <v>125</v>
      </c>
      <c r="H71" s="33">
        <v>7200</v>
      </c>
      <c r="I71" s="35"/>
      <c r="J71" s="35">
        <f t="shared" si="0"/>
        <v>4360043.8500000015</v>
      </c>
    </row>
    <row r="72" spans="4:10" s="10" customFormat="1" ht="16.5" customHeight="1">
      <c r="D72" s="24"/>
      <c r="E72" s="29">
        <v>41459</v>
      </c>
      <c r="F72" s="30" t="s">
        <v>72</v>
      </c>
      <c r="G72" s="39" t="s">
        <v>124</v>
      </c>
      <c r="H72" s="33">
        <v>35425</v>
      </c>
      <c r="I72" s="35"/>
      <c r="J72" s="35">
        <f t="shared" si="0"/>
        <v>4324618.8500000015</v>
      </c>
    </row>
    <row r="73" spans="4:10" s="10" customFormat="1" ht="16.5" customHeight="1">
      <c r="D73" s="24"/>
      <c r="E73" s="29">
        <v>41459</v>
      </c>
      <c r="F73" s="30" t="s">
        <v>73</v>
      </c>
      <c r="G73" s="39" t="s">
        <v>125</v>
      </c>
      <c r="H73" s="33">
        <v>13600</v>
      </c>
      <c r="I73" s="35"/>
      <c r="J73" s="35">
        <f t="shared" si="0"/>
        <v>4311018.8500000015</v>
      </c>
    </row>
    <row r="74" spans="4:10" s="10" customFormat="1" ht="16.5" customHeight="1">
      <c r="D74" s="24"/>
      <c r="E74" s="29">
        <v>41459</v>
      </c>
      <c r="F74" s="30" t="s">
        <v>74</v>
      </c>
      <c r="G74" s="39" t="s">
        <v>125</v>
      </c>
      <c r="H74" s="33">
        <v>13600</v>
      </c>
      <c r="I74" s="35"/>
      <c r="J74" s="35">
        <f t="shared" si="0"/>
        <v>4297418.8500000015</v>
      </c>
    </row>
    <row r="75" spans="4:10" s="10" customFormat="1" ht="16.5" customHeight="1">
      <c r="D75" s="24"/>
      <c r="E75" s="29">
        <v>41459</v>
      </c>
      <c r="F75" s="30" t="s">
        <v>75</v>
      </c>
      <c r="G75" s="39" t="s">
        <v>125</v>
      </c>
      <c r="H75" s="33">
        <v>13600</v>
      </c>
      <c r="I75" s="35"/>
      <c r="J75" s="35">
        <f t="shared" si="0"/>
        <v>4283818.8500000015</v>
      </c>
    </row>
    <row r="76" spans="4:10" s="10" customFormat="1" ht="16.5" customHeight="1">
      <c r="D76" s="24"/>
      <c r="E76" s="29">
        <v>41459</v>
      </c>
      <c r="F76" s="30" t="s">
        <v>76</v>
      </c>
      <c r="G76" s="39" t="s">
        <v>124</v>
      </c>
      <c r="H76" s="33">
        <v>37200</v>
      </c>
      <c r="I76" s="35"/>
      <c r="J76" s="35">
        <f t="shared" si="0"/>
        <v>4246618.8500000015</v>
      </c>
    </row>
    <row r="77" spans="4:10" s="10" customFormat="1" ht="16.5" customHeight="1">
      <c r="D77" s="24"/>
      <c r="E77" s="29">
        <v>41459</v>
      </c>
      <c r="F77" s="30" t="s">
        <v>77</v>
      </c>
      <c r="G77" s="39" t="s">
        <v>125</v>
      </c>
      <c r="H77" s="33">
        <v>12800</v>
      </c>
      <c r="I77" s="35"/>
      <c r="J77" s="35">
        <f t="shared" si="0"/>
        <v>4233818.8500000015</v>
      </c>
    </row>
    <row r="78" spans="4:10" s="10" customFormat="1" ht="16.5" customHeight="1">
      <c r="D78" s="24"/>
      <c r="E78" s="29">
        <v>41459</v>
      </c>
      <c r="F78" s="30" t="s">
        <v>78</v>
      </c>
      <c r="G78" s="39" t="s">
        <v>125</v>
      </c>
      <c r="H78" s="33">
        <v>12800</v>
      </c>
      <c r="I78" s="35"/>
      <c r="J78" s="35">
        <f t="shared" si="0"/>
        <v>4221018.8500000015</v>
      </c>
    </row>
    <row r="79" spans="4:10" s="10" customFormat="1" ht="16.5" customHeight="1">
      <c r="D79" s="24"/>
      <c r="E79" s="29">
        <v>41459</v>
      </c>
      <c r="F79" s="30" t="s">
        <v>79</v>
      </c>
      <c r="G79" s="39" t="s">
        <v>124</v>
      </c>
      <c r="H79" s="33">
        <v>20925</v>
      </c>
      <c r="I79" s="35"/>
      <c r="J79" s="35">
        <f t="shared" si="0"/>
        <v>4200093.8500000015</v>
      </c>
    </row>
    <row r="80" spans="4:10" s="10" customFormat="1" ht="16.5" customHeight="1">
      <c r="D80" s="24"/>
      <c r="E80" s="29">
        <v>41459</v>
      </c>
      <c r="F80" s="30" t="s">
        <v>80</v>
      </c>
      <c r="G80" s="39" t="s">
        <v>125</v>
      </c>
      <c r="H80" s="33">
        <v>7200</v>
      </c>
      <c r="I80" s="35"/>
      <c r="J80" s="35">
        <f t="shared" si="0"/>
        <v>4192893.8500000015</v>
      </c>
    </row>
    <row r="81" spans="4:10" s="10" customFormat="1" ht="16.5" customHeight="1">
      <c r="D81" s="24"/>
      <c r="E81" s="29">
        <v>41459</v>
      </c>
      <c r="F81" s="30" t="s">
        <v>81</v>
      </c>
      <c r="G81" s="39" t="s">
        <v>125</v>
      </c>
      <c r="H81" s="33">
        <v>7200</v>
      </c>
      <c r="I81" s="35"/>
      <c r="J81" s="35">
        <f t="shared" si="0"/>
        <v>4185693.8500000015</v>
      </c>
    </row>
    <row r="82" spans="4:10" s="10" customFormat="1" ht="16.5" customHeight="1">
      <c r="D82" s="24"/>
      <c r="E82" s="29">
        <v>41459</v>
      </c>
      <c r="F82" s="30" t="s">
        <v>82</v>
      </c>
      <c r="G82" s="39" t="s">
        <v>124</v>
      </c>
      <c r="H82" s="33">
        <v>47950</v>
      </c>
      <c r="I82" s="35"/>
      <c r="J82" s="35">
        <f t="shared" si="0"/>
        <v>4137743.8500000015</v>
      </c>
    </row>
    <row r="83" spans="4:10" s="10" customFormat="1" ht="16.5" customHeight="1">
      <c r="D83" s="24"/>
      <c r="E83" s="29">
        <v>41459</v>
      </c>
      <c r="F83" s="30" t="s">
        <v>83</v>
      </c>
      <c r="G83" s="39" t="s">
        <v>125</v>
      </c>
      <c r="H83" s="33">
        <v>11200</v>
      </c>
      <c r="I83" s="35"/>
      <c r="J83" s="35">
        <f t="shared" si="0"/>
        <v>4126543.8500000015</v>
      </c>
    </row>
    <row r="84" spans="4:10" s="10" customFormat="1" ht="16.5" customHeight="1">
      <c r="D84" s="24"/>
      <c r="E84" s="29">
        <v>41459</v>
      </c>
      <c r="F84" s="30" t="s">
        <v>84</v>
      </c>
      <c r="G84" s="39" t="s">
        <v>125</v>
      </c>
      <c r="H84" s="33">
        <v>11200</v>
      </c>
      <c r="I84" s="35"/>
      <c r="J84" s="35">
        <f t="shared" si="0"/>
        <v>4115343.8500000015</v>
      </c>
    </row>
    <row r="85" spans="4:10" s="10" customFormat="1" ht="16.5" customHeight="1">
      <c r="D85" s="24"/>
      <c r="E85" s="29">
        <v>41459</v>
      </c>
      <c r="F85" s="30" t="s">
        <v>85</v>
      </c>
      <c r="G85" s="39" t="s">
        <v>124</v>
      </c>
      <c r="H85" s="33">
        <v>58840</v>
      </c>
      <c r="I85" s="35"/>
      <c r="J85" s="35">
        <f t="shared" si="0"/>
        <v>4056503.8500000015</v>
      </c>
    </row>
    <row r="86" spans="4:10" s="10" customFormat="1" ht="16.5" customHeight="1">
      <c r="D86" s="24"/>
      <c r="E86" s="29">
        <v>41459</v>
      </c>
      <c r="F86" s="30" t="s">
        <v>86</v>
      </c>
      <c r="G86" s="39" t="s">
        <v>125</v>
      </c>
      <c r="H86" s="33">
        <v>11200</v>
      </c>
      <c r="I86" s="35"/>
      <c r="J86" s="35">
        <f t="shared" si="0"/>
        <v>4045303.8500000015</v>
      </c>
    </row>
    <row r="87" spans="4:10" s="10" customFormat="1" ht="16.5" customHeight="1">
      <c r="D87" s="24"/>
      <c r="E87" s="29">
        <v>41459</v>
      </c>
      <c r="F87" s="30" t="s">
        <v>87</v>
      </c>
      <c r="G87" s="39" t="s">
        <v>125</v>
      </c>
      <c r="H87" s="33">
        <v>11200</v>
      </c>
      <c r="I87" s="35"/>
      <c r="J87" s="35">
        <f t="shared" si="0"/>
        <v>4034103.8500000015</v>
      </c>
    </row>
    <row r="88" spans="4:10" s="10" customFormat="1" ht="16.5" customHeight="1">
      <c r="D88" s="24"/>
      <c r="E88" s="29">
        <v>41459</v>
      </c>
      <c r="F88" s="30" t="s">
        <v>88</v>
      </c>
      <c r="G88" s="39" t="s">
        <v>124</v>
      </c>
      <c r="H88" s="33">
        <v>47950</v>
      </c>
      <c r="I88" s="35"/>
      <c r="J88" s="35">
        <f t="shared" si="0"/>
        <v>3986153.8500000015</v>
      </c>
    </row>
    <row r="89" spans="4:10" s="10" customFormat="1" ht="16.5" customHeight="1">
      <c r="D89" s="24"/>
      <c r="E89" s="29">
        <v>41459</v>
      </c>
      <c r="F89" s="30" t="s">
        <v>89</v>
      </c>
      <c r="G89" s="39" t="s">
        <v>125</v>
      </c>
      <c r="H89" s="33">
        <v>5600</v>
      </c>
      <c r="I89" s="35"/>
      <c r="J89" s="35">
        <f t="shared" si="0"/>
        <v>3980553.8500000015</v>
      </c>
    </row>
    <row r="90" spans="4:10" s="10" customFormat="1" ht="16.5" customHeight="1">
      <c r="D90" s="24"/>
      <c r="E90" s="29">
        <v>41459</v>
      </c>
      <c r="F90" s="30" t="s">
        <v>90</v>
      </c>
      <c r="G90" s="39" t="s">
        <v>125</v>
      </c>
      <c r="H90" s="33">
        <v>3200</v>
      </c>
      <c r="I90" s="35"/>
      <c r="J90" s="35">
        <f t="shared" si="0"/>
        <v>3977353.8500000015</v>
      </c>
    </row>
    <row r="91" spans="4:10" s="10" customFormat="1" ht="16.5" customHeight="1">
      <c r="D91" s="24"/>
      <c r="E91" s="29">
        <v>41459</v>
      </c>
      <c r="F91" s="30" t="s">
        <v>91</v>
      </c>
      <c r="G91" s="39" t="s">
        <v>125</v>
      </c>
      <c r="H91" s="33">
        <v>2400</v>
      </c>
      <c r="I91" s="35"/>
      <c r="J91" s="35">
        <f t="shared" si="0"/>
        <v>3974953.8500000015</v>
      </c>
    </row>
    <row r="92" spans="4:10" s="10" customFormat="1" ht="16.5" customHeight="1">
      <c r="D92" s="24"/>
      <c r="E92" s="29">
        <v>41459</v>
      </c>
      <c r="F92" s="30" t="s">
        <v>92</v>
      </c>
      <c r="G92" s="39" t="s">
        <v>125</v>
      </c>
      <c r="H92" s="33">
        <v>18400</v>
      </c>
      <c r="I92" s="35"/>
      <c r="J92" s="35">
        <f t="shared" si="0"/>
        <v>3956553.8500000015</v>
      </c>
    </row>
    <row r="93" spans="4:10" s="10" customFormat="1" ht="16.5" customHeight="1">
      <c r="D93" s="24"/>
      <c r="E93" s="29">
        <v>41459</v>
      </c>
      <c r="F93" s="30" t="s">
        <v>93</v>
      </c>
      <c r="G93" s="39" t="s">
        <v>124</v>
      </c>
      <c r="H93" s="33">
        <v>32495</v>
      </c>
      <c r="I93" s="35"/>
      <c r="J93" s="35">
        <f t="shared" si="0"/>
        <v>3924058.8500000015</v>
      </c>
    </row>
    <row r="94" spans="4:10" s="10" customFormat="1" ht="16.5" customHeight="1">
      <c r="D94" s="24"/>
      <c r="E94" s="29">
        <v>41459</v>
      </c>
      <c r="F94" s="30" t="s">
        <v>94</v>
      </c>
      <c r="G94" s="39" t="s">
        <v>124</v>
      </c>
      <c r="H94" s="33">
        <v>42575</v>
      </c>
      <c r="I94" s="35"/>
      <c r="J94" s="35">
        <f t="shared" si="0"/>
        <v>3881483.8500000015</v>
      </c>
    </row>
    <row r="95" spans="4:10" s="10" customFormat="1" ht="16.5" customHeight="1">
      <c r="D95" s="24"/>
      <c r="E95" s="29">
        <v>41459</v>
      </c>
      <c r="F95" s="30" t="s">
        <v>95</v>
      </c>
      <c r="G95" s="39" t="s">
        <v>124</v>
      </c>
      <c r="H95" s="33">
        <v>37475</v>
      </c>
      <c r="I95" s="35"/>
      <c r="J95" s="35">
        <f t="shared" si="0"/>
        <v>3844008.8500000015</v>
      </c>
    </row>
    <row r="96" spans="4:10" s="10" customFormat="1" ht="16.5" customHeight="1">
      <c r="D96" s="24"/>
      <c r="E96" s="29">
        <v>41459</v>
      </c>
      <c r="F96" s="30" t="s">
        <v>96</v>
      </c>
      <c r="G96" s="39" t="s">
        <v>124</v>
      </c>
      <c r="H96" s="33">
        <v>63960</v>
      </c>
      <c r="I96" s="35"/>
      <c r="J96" s="35">
        <f t="shared" si="0"/>
        <v>3780048.8500000015</v>
      </c>
    </row>
    <row r="97" spans="4:10" s="10" customFormat="1" ht="16.5" customHeight="1">
      <c r="D97" s="24"/>
      <c r="E97" s="29">
        <v>41459</v>
      </c>
      <c r="F97" s="30" t="s">
        <v>97</v>
      </c>
      <c r="G97" s="39" t="s">
        <v>124</v>
      </c>
      <c r="H97" s="33">
        <v>65190</v>
      </c>
      <c r="I97" s="35"/>
      <c r="J97" s="35">
        <f t="shared" si="0"/>
        <v>3714858.8500000015</v>
      </c>
    </row>
    <row r="98" spans="4:10" s="10" customFormat="1" ht="16.5" customHeight="1">
      <c r="D98" s="24"/>
      <c r="E98" s="29">
        <v>41459</v>
      </c>
      <c r="F98" s="30" t="s">
        <v>98</v>
      </c>
      <c r="G98" s="39" t="s">
        <v>125</v>
      </c>
      <c r="H98" s="33">
        <v>13700</v>
      </c>
      <c r="I98" s="35"/>
      <c r="J98" s="35">
        <f t="shared" si="0"/>
        <v>3701158.8500000015</v>
      </c>
    </row>
    <row r="99" spans="4:10" s="10" customFormat="1" ht="16.5" customHeight="1">
      <c r="D99" s="24"/>
      <c r="E99" s="29">
        <v>41459</v>
      </c>
      <c r="F99" s="30" t="s">
        <v>99</v>
      </c>
      <c r="G99" s="39" t="s">
        <v>124</v>
      </c>
      <c r="H99" s="33">
        <v>30625</v>
      </c>
      <c r="I99" s="35"/>
      <c r="J99" s="35">
        <f t="shared" si="0"/>
        <v>3670533.8500000015</v>
      </c>
    </row>
    <row r="100" spans="4:10" s="10" customFormat="1" ht="16.5" customHeight="1">
      <c r="D100" s="24"/>
      <c r="E100" s="29">
        <v>41459</v>
      </c>
      <c r="F100" s="30" t="s">
        <v>100</v>
      </c>
      <c r="G100" s="39" t="s">
        <v>124</v>
      </c>
      <c r="H100" s="33">
        <v>26525</v>
      </c>
      <c r="I100" s="35"/>
      <c r="J100" s="35">
        <f t="shared" si="0"/>
        <v>3644008.8500000015</v>
      </c>
    </row>
    <row r="101" spans="4:10" s="10" customFormat="1" ht="16.5" customHeight="1">
      <c r="D101" s="24"/>
      <c r="E101" s="29">
        <v>41459</v>
      </c>
      <c r="F101" s="30" t="s">
        <v>101</v>
      </c>
      <c r="G101" s="39" t="s">
        <v>125</v>
      </c>
      <c r="H101" s="33">
        <v>6000</v>
      </c>
      <c r="I101" s="35"/>
      <c r="J101" s="35">
        <f t="shared" si="0"/>
        <v>3638008.8500000015</v>
      </c>
    </row>
    <row r="102" spans="4:10" s="10" customFormat="1" ht="16.5" customHeight="1">
      <c r="D102" s="24"/>
      <c r="E102" s="29">
        <v>41459</v>
      </c>
      <c r="F102" s="30" t="s">
        <v>102</v>
      </c>
      <c r="G102" s="39" t="s">
        <v>126</v>
      </c>
      <c r="H102" s="33">
        <v>13600</v>
      </c>
      <c r="I102" s="35"/>
      <c r="J102" s="35">
        <f t="shared" si="0"/>
        <v>3624408.8500000015</v>
      </c>
    </row>
    <row r="103" spans="4:10" s="10" customFormat="1" ht="16.5" customHeight="1">
      <c r="D103" s="24"/>
      <c r="E103" s="29">
        <v>41459</v>
      </c>
      <c r="F103" s="30" t="s">
        <v>103</v>
      </c>
      <c r="G103" s="39" t="s">
        <v>126</v>
      </c>
      <c r="H103" s="33">
        <v>40000</v>
      </c>
      <c r="I103" s="35"/>
      <c r="J103" s="35">
        <f t="shared" si="0"/>
        <v>3584408.8500000015</v>
      </c>
    </row>
    <row r="104" spans="4:10" s="10" customFormat="1" ht="16.5" customHeight="1">
      <c r="D104" s="24"/>
      <c r="E104" s="29">
        <v>41459</v>
      </c>
      <c r="F104" s="30" t="s">
        <v>104</v>
      </c>
      <c r="G104" s="39" t="s">
        <v>126</v>
      </c>
      <c r="H104" s="33">
        <v>157500</v>
      </c>
      <c r="I104" s="35"/>
      <c r="J104" s="35">
        <f t="shared" si="0"/>
        <v>3426908.8500000015</v>
      </c>
    </row>
    <row r="105" spans="4:10" s="10" customFormat="1" ht="16.5" customHeight="1">
      <c r="D105" s="24"/>
      <c r="E105" s="29">
        <v>41459</v>
      </c>
      <c r="F105" s="30" t="s">
        <v>105</v>
      </c>
      <c r="G105" s="39" t="s">
        <v>126</v>
      </c>
      <c r="H105" s="33">
        <v>127500</v>
      </c>
      <c r="I105" s="35"/>
      <c r="J105" s="35">
        <f t="shared" si="0"/>
        <v>3299408.8500000015</v>
      </c>
    </row>
    <row r="106" spans="4:10" s="10" customFormat="1" ht="16.5" customHeight="1">
      <c r="D106" s="24"/>
      <c r="E106" s="29">
        <v>41459</v>
      </c>
      <c r="F106" s="30" t="s">
        <v>106</v>
      </c>
      <c r="G106" s="39" t="s">
        <v>127</v>
      </c>
      <c r="H106" s="33">
        <v>17500</v>
      </c>
      <c r="I106" s="35"/>
      <c r="J106" s="35">
        <f t="shared" si="0"/>
        <v>3281908.8500000015</v>
      </c>
    </row>
    <row r="107" spans="4:10" s="10" customFormat="1" ht="16.5" customHeight="1">
      <c r="D107" s="24"/>
      <c r="E107" s="29">
        <v>41459</v>
      </c>
      <c r="F107" s="30" t="s">
        <v>107</v>
      </c>
      <c r="G107" s="39" t="s">
        <v>127</v>
      </c>
      <c r="H107" s="33">
        <v>15000</v>
      </c>
      <c r="I107" s="35"/>
      <c r="J107" s="35">
        <f t="shared" si="0"/>
        <v>3266908.8500000015</v>
      </c>
    </row>
    <row r="108" spans="4:10" s="10" customFormat="1" ht="16.5" customHeight="1">
      <c r="D108" s="24"/>
      <c r="E108" s="29">
        <v>41459</v>
      </c>
      <c r="F108" s="30" t="s">
        <v>108</v>
      </c>
      <c r="G108" s="39" t="s">
        <v>127</v>
      </c>
      <c r="H108" s="33">
        <v>26800</v>
      </c>
      <c r="I108" s="35"/>
      <c r="J108" s="35">
        <f t="shared" si="0"/>
        <v>3240108.8500000015</v>
      </c>
    </row>
    <row r="109" spans="4:10" s="10" customFormat="1" ht="16.5" customHeight="1">
      <c r="D109" s="24"/>
      <c r="E109" s="29">
        <v>41459</v>
      </c>
      <c r="F109" s="30" t="s">
        <v>109</v>
      </c>
      <c r="G109" s="39" t="s">
        <v>127</v>
      </c>
      <c r="H109" s="33">
        <v>30600</v>
      </c>
      <c r="I109" s="35"/>
      <c r="J109" s="35">
        <f t="shared" si="0"/>
        <v>3209508.8500000015</v>
      </c>
    </row>
    <row r="110" spans="4:10" s="10" customFormat="1" ht="16.5" customHeight="1">
      <c r="D110" s="24"/>
      <c r="E110" s="29">
        <v>41459</v>
      </c>
      <c r="F110" s="30" t="s">
        <v>110</v>
      </c>
      <c r="G110" s="39" t="s">
        <v>127</v>
      </c>
      <c r="H110" s="33">
        <v>30600</v>
      </c>
      <c r="I110" s="35"/>
      <c r="J110" s="35">
        <f t="shared" si="0"/>
        <v>3178908.8500000015</v>
      </c>
    </row>
    <row r="111" spans="4:10" s="10" customFormat="1" ht="16.5" customHeight="1">
      <c r="D111" s="24"/>
      <c r="E111" s="29">
        <v>41459</v>
      </c>
      <c r="F111" s="30" t="s">
        <v>111</v>
      </c>
      <c r="G111" s="39" t="s">
        <v>127</v>
      </c>
      <c r="H111" s="33">
        <v>12600</v>
      </c>
      <c r="I111" s="35"/>
      <c r="J111" s="35">
        <f t="shared" si="0"/>
        <v>3166308.8500000015</v>
      </c>
    </row>
    <row r="112" spans="4:10" s="10" customFormat="1" ht="16.5" customHeight="1">
      <c r="D112" s="24"/>
      <c r="E112" s="29">
        <v>41459</v>
      </c>
      <c r="F112" s="30" t="s">
        <v>112</v>
      </c>
      <c r="G112" s="39" t="s">
        <v>127</v>
      </c>
      <c r="H112" s="33">
        <v>10800</v>
      </c>
      <c r="I112" s="35"/>
      <c r="J112" s="35">
        <f t="shared" si="0"/>
        <v>3155508.8500000015</v>
      </c>
    </row>
    <row r="113" spans="4:10" s="10" customFormat="1" ht="16.5" customHeight="1">
      <c r="D113" s="24"/>
      <c r="E113" s="29">
        <v>41459</v>
      </c>
      <c r="F113" s="30" t="s">
        <v>113</v>
      </c>
      <c r="G113" s="39" t="s">
        <v>127</v>
      </c>
      <c r="H113" s="33">
        <v>13500</v>
      </c>
      <c r="I113" s="35"/>
      <c r="J113" s="35">
        <f t="shared" si="0"/>
        <v>3142008.8500000015</v>
      </c>
    </row>
    <row r="114" spans="4:10" s="10" customFormat="1" ht="16.5" customHeight="1">
      <c r="D114" s="24"/>
      <c r="E114" s="29">
        <v>41459</v>
      </c>
      <c r="F114" s="30" t="s">
        <v>114</v>
      </c>
      <c r="G114" s="39" t="s">
        <v>127</v>
      </c>
      <c r="H114" s="33">
        <v>13500</v>
      </c>
      <c r="I114" s="35"/>
      <c r="J114" s="35">
        <f t="shared" si="0"/>
        <v>3128508.8500000015</v>
      </c>
    </row>
    <row r="115" spans="4:10" s="10" customFormat="1" ht="16.5" customHeight="1">
      <c r="D115" s="24"/>
      <c r="E115" s="29">
        <v>41459</v>
      </c>
      <c r="F115" s="30" t="s">
        <v>115</v>
      </c>
      <c r="G115" s="39" t="s">
        <v>127</v>
      </c>
      <c r="H115" s="33">
        <v>17000</v>
      </c>
      <c r="I115" s="35"/>
      <c r="J115" s="35">
        <f t="shared" si="0"/>
        <v>3111508.8500000015</v>
      </c>
    </row>
    <row r="116" spans="4:10" s="10" customFormat="1" ht="16.5" customHeight="1">
      <c r="D116" s="24"/>
      <c r="E116" s="29">
        <v>41459</v>
      </c>
      <c r="F116" s="30" t="s">
        <v>116</v>
      </c>
      <c r="G116" s="39" t="s">
        <v>127</v>
      </c>
      <c r="H116" s="33">
        <v>13500</v>
      </c>
      <c r="I116" s="35"/>
      <c r="J116" s="35">
        <f t="shared" si="0"/>
        <v>3098008.8500000015</v>
      </c>
    </row>
    <row r="117" spans="4:10" s="10" customFormat="1" ht="16.5" customHeight="1">
      <c r="D117" s="24"/>
      <c r="E117" s="29">
        <v>41459</v>
      </c>
      <c r="F117" s="30" t="s">
        <v>117</v>
      </c>
      <c r="G117" s="39" t="s">
        <v>127</v>
      </c>
      <c r="H117" s="33">
        <v>13500</v>
      </c>
      <c r="I117" s="35"/>
      <c r="J117" s="35">
        <f t="shared" si="0"/>
        <v>3084508.8500000015</v>
      </c>
    </row>
    <row r="118" spans="4:10" s="10" customFormat="1" ht="16.5" customHeight="1">
      <c r="D118" s="24"/>
      <c r="E118" s="29">
        <v>41459</v>
      </c>
      <c r="F118" s="30" t="s">
        <v>118</v>
      </c>
      <c r="G118" s="39" t="s">
        <v>127</v>
      </c>
      <c r="H118" s="33">
        <v>14250</v>
      </c>
      <c r="I118" s="35"/>
      <c r="J118" s="35">
        <f t="shared" si="0"/>
        <v>3070258.8500000015</v>
      </c>
    </row>
    <row r="119" spans="4:10" s="10" customFormat="1" ht="16.5" customHeight="1">
      <c r="D119" s="24"/>
      <c r="E119" s="29">
        <v>41459</v>
      </c>
      <c r="F119" s="30" t="s">
        <v>119</v>
      </c>
      <c r="G119" s="39" t="s">
        <v>127</v>
      </c>
      <c r="H119" s="33">
        <v>15200</v>
      </c>
      <c r="I119" s="35"/>
      <c r="J119" s="35">
        <f t="shared" si="0"/>
        <v>3055058.8500000015</v>
      </c>
    </row>
    <row r="120" spans="4:10" s="10" customFormat="1" ht="16.5" customHeight="1">
      <c r="D120" s="24"/>
      <c r="E120" s="29">
        <v>41459</v>
      </c>
      <c r="F120" s="30" t="s">
        <v>120</v>
      </c>
      <c r="G120" s="39" t="s">
        <v>127</v>
      </c>
      <c r="H120" s="33">
        <v>13500</v>
      </c>
      <c r="I120" s="35"/>
      <c r="J120" s="35">
        <f t="shared" si="0"/>
        <v>3041558.8500000015</v>
      </c>
    </row>
    <row r="121" spans="4:10" s="10" customFormat="1" ht="16.5" customHeight="1">
      <c r="D121" s="24"/>
      <c r="E121" s="29">
        <v>41459</v>
      </c>
      <c r="F121" s="30" t="s">
        <v>121</v>
      </c>
      <c r="G121" s="39" t="s">
        <v>127</v>
      </c>
      <c r="H121" s="33">
        <v>15300</v>
      </c>
      <c r="I121" s="35"/>
      <c r="J121" s="35">
        <f t="shared" si="0"/>
        <v>3026258.8500000015</v>
      </c>
    </row>
    <row r="122" spans="4:10" s="10" customFormat="1" ht="16.5" customHeight="1">
      <c r="D122" s="24"/>
      <c r="E122" s="29">
        <v>41459</v>
      </c>
      <c r="F122" s="30" t="s">
        <v>122</v>
      </c>
      <c r="G122" s="39" t="s">
        <v>127</v>
      </c>
      <c r="H122" s="33">
        <v>15200</v>
      </c>
      <c r="I122" s="35"/>
      <c r="J122" s="35">
        <f t="shared" si="0"/>
        <v>3011058.8500000015</v>
      </c>
    </row>
    <row r="123" spans="4:10" s="10" customFormat="1" ht="16.5" customHeight="1">
      <c r="D123" s="24"/>
      <c r="E123" s="29">
        <v>41459</v>
      </c>
      <c r="F123" s="30" t="s">
        <v>123</v>
      </c>
      <c r="G123" s="39" t="s">
        <v>127</v>
      </c>
      <c r="H123" s="33">
        <v>9000</v>
      </c>
      <c r="I123" s="35"/>
      <c r="J123" s="35">
        <f t="shared" si="0"/>
        <v>3002058.8500000015</v>
      </c>
    </row>
    <row r="124" spans="4:10" s="10" customFormat="1" ht="16.5" customHeight="1">
      <c r="D124" s="24"/>
      <c r="E124" s="29">
        <v>41460</v>
      </c>
      <c r="F124" s="30" t="s">
        <v>128</v>
      </c>
      <c r="G124" s="39" t="s">
        <v>157</v>
      </c>
      <c r="H124" s="33">
        <v>11508</v>
      </c>
      <c r="I124" s="35"/>
      <c r="J124" s="35">
        <f t="shared" si="0"/>
        <v>2990550.8500000015</v>
      </c>
    </row>
    <row r="125" spans="4:10" s="10" customFormat="1" ht="16.5" customHeight="1">
      <c r="D125" s="24"/>
      <c r="E125" s="29">
        <v>41460</v>
      </c>
      <c r="F125" s="30" t="s">
        <v>129</v>
      </c>
      <c r="G125" s="39" t="s">
        <v>158</v>
      </c>
      <c r="H125" s="33">
        <v>5600</v>
      </c>
      <c r="I125" s="35"/>
      <c r="J125" s="35">
        <f t="shared" si="0"/>
        <v>2984950.8500000015</v>
      </c>
    </row>
    <row r="126" spans="4:10" s="10" customFormat="1" ht="16.5" customHeight="1">
      <c r="D126" s="24"/>
      <c r="E126" s="29">
        <v>41460</v>
      </c>
      <c r="F126" s="30" t="s">
        <v>130</v>
      </c>
      <c r="G126" s="39" t="s">
        <v>158</v>
      </c>
      <c r="H126" s="33">
        <v>5600</v>
      </c>
      <c r="I126" s="35"/>
      <c r="J126" s="35">
        <f t="shared" si="0"/>
        <v>2979350.8500000015</v>
      </c>
    </row>
    <row r="127" spans="4:10" s="10" customFormat="1" ht="16.5" customHeight="1">
      <c r="D127" s="24"/>
      <c r="E127" s="29">
        <v>41460</v>
      </c>
      <c r="F127" s="30" t="s">
        <v>131</v>
      </c>
      <c r="G127" s="39" t="s">
        <v>158</v>
      </c>
      <c r="H127" s="33">
        <v>5600</v>
      </c>
      <c r="I127" s="35"/>
      <c r="J127" s="35">
        <f t="shared" si="0"/>
        <v>2973750.8500000015</v>
      </c>
    </row>
    <row r="128" spans="4:10" s="10" customFormat="1" ht="16.5" customHeight="1">
      <c r="D128" s="24"/>
      <c r="E128" s="29">
        <v>41463</v>
      </c>
      <c r="F128" s="30" t="s">
        <v>132</v>
      </c>
      <c r="G128" s="39" t="s">
        <v>159</v>
      </c>
      <c r="H128" s="33">
        <v>1000</v>
      </c>
      <c r="I128" s="35"/>
      <c r="J128" s="35">
        <f t="shared" si="0"/>
        <v>2972750.8500000015</v>
      </c>
    </row>
    <row r="129" spans="4:10" s="10" customFormat="1" ht="16.5" customHeight="1">
      <c r="D129" s="24"/>
      <c r="E129" s="29">
        <v>41463</v>
      </c>
      <c r="F129" s="30" t="s">
        <v>133</v>
      </c>
      <c r="G129" s="39" t="s">
        <v>160</v>
      </c>
      <c r="H129" s="33">
        <v>800</v>
      </c>
      <c r="I129" s="35"/>
      <c r="J129" s="35">
        <f t="shared" si="0"/>
        <v>2971950.8500000015</v>
      </c>
    </row>
    <row r="130" spans="4:10" s="10" customFormat="1" ht="16.5" customHeight="1">
      <c r="D130" s="24"/>
      <c r="E130" s="29">
        <v>41463</v>
      </c>
      <c r="F130" s="30" t="s">
        <v>134</v>
      </c>
      <c r="G130" s="39" t="s">
        <v>160</v>
      </c>
      <c r="H130" s="33">
        <v>800</v>
      </c>
      <c r="I130" s="35"/>
      <c r="J130" s="35">
        <f t="shared" si="0"/>
        <v>2971150.8500000015</v>
      </c>
    </row>
    <row r="131" spans="4:10" s="10" customFormat="1" ht="16.5" customHeight="1">
      <c r="D131" s="24"/>
      <c r="E131" s="29">
        <v>41463</v>
      </c>
      <c r="F131" s="30" t="s">
        <v>135</v>
      </c>
      <c r="G131" s="39" t="s">
        <v>160</v>
      </c>
      <c r="H131" s="33">
        <v>800</v>
      </c>
      <c r="I131" s="35"/>
      <c r="J131" s="35">
        <f t="shared" si="0"/>
        <v>2970350.8500000015</v>
      </c>
    </row>
    <row r="132" spans="4:10" s="10" customFormat="1" ht="16.5" customHeight="1">
      <c r="D132" s="24"/>
      <c r="E132" s="29">
        <v>41463</v>
      </c>
      <c r="F132" s="30" t="s">
        <v>136</v>
      </c>
      <c r="G132" s="39" t="s">
        <v>161</v>
      </c>
      <c r="H132" s="33">
        <v>5500</v>
      </c>
      <c r="I132" s="35"/>
      <c r="J132" s="35">
        <f t="shared" si="0"/>
        <v>2964850.8500000015</v>
      </c>
    </row>
    <row r="133" spans="4:10" s="10" customFormat="1" ht="16.5" customHeight="1">
      <c r="D133" s="24"/>
      <c r="E133" s="29">
        <v>41463</v>
      </c>
      <c r="F133" s="30" t="s">
        <v>137</v>
      </c>
      <c r="G133" s="39" t="s">
        <v>161</v>
      </c>
      <c r="H133" s="33">
        <v>4800</v>
      </c>
      <c r="I133" s="35"/>
      <c r="J133" s="35">
        <f t="shared" si="0"/>
        <v>2960050.8500000015</v>
      </c>
    </row>
    <row r="134" spans="4:10" s="10" customFormat="1" ht="16.5" customHeight="1">
      <c r="D134" s="24"/>
      <c r="E134" s="29">
        <v>41463</v>
      </c>
      <c r="F134" s="30" t="s">
        <v>138</v>
      </c>
      <c r="G134" s="39" t="s">
        <v>162</v>
      </c>
      <c r="H134" s="33">
        <v>7800</v>
      </c>
      <c r="I134" s="35"/>
      <c r="J134" s="35">
        <f t="shared" si="0"/>
        <v>2952250.8500000015</v>
      </c>
    </row>
    <row r="135" spans="4:10" s="10" customFormat="1" ht="16.5" customHeight="1">
      <c r="D135" s="24"/>
      <c r="E135" s="29">
        <v>41463</v>
      </c>
      <c r="F135" s="30" t="s">
        <v>139</v>
      </c>
      <c r="G135" s="39" t="s">
        <v>161</v>
      </c>
      <c r="H135" s="33">
        <v>4800</v>
      </c>
      <c r="I135" s="35"/>
      <c r="J135" s="35">
        <f t="shared" si="0"/>
        <v>2947450.8500000015</v>
      </c>
    </row>
    <row r="136" spans="4:10" s="10" customFormat="1" ht="16.5" customHeight="1">
      <c r="D136" s="24"/>
      <c r="E136" s="29">
        <v>41465</v>
      </c>
      <c r="F136" s="30" t="s">
        <v>140</v>
      </c>
      <c r="G136" s="39" t="s">
        <v>163</v>
      </c>
      <c r="H136" s="33">
        <v>5551</v>
      </c>
      <c r="I136" s="35"/>
      <c r="J136" s="35">
        <f t="shared" si="0"/>
        <v>2941899.8500000015</v>
      </c>
    </row>
    <row r="137" spans="4:10" s="10" customFormat="1" ht="16.5" customHeight="1">
      <c r="D137" s="24"/>
      <c r="E137" s="29">
        <v>41465</v>
      </c>
      <c r="F137" s="30" t="s">
        <v>141</v>
      </c>
      <c r="G137" s="39" t="s">
        <v>164</v>
      </c>
      <c r="H137" s="33">
        <v>1600</v>
      </c>
      <c r="I137" s="35"/>
      <c r="J137" s="35">
        <f t="shared" si="0"/>
        <v>2940299.8500000015</v>
      </c>
    </row>
    <row r="138" spans="4:10" s="10" customFormat="1" ht="16.5" customHeight="1">
      <c r="D138" s="24"/>
      <c r="E138" s="29">
        <v>41459</v>
      </c>
      <c r="F138" s="30" t="s">
        <v>142</v>
      </c>
      <c r="G138" s="39" t="s">
        <v>125</v>
      </c>
      <c r="H138" s="33">
        <v>11200</v>
      </c>
      <c r="I138" s="35"/>
      <c r="J138" s="35">
        <f t="shared" si="0"/>
        <v>2929099.8500000015</v>
      </c>
    </row>
    <row r="139" spans="4:10" s="10" customFormat="1" ht="16.5" customHeight="1">
      <c r="D139" s="24"/>
      <c r="E139" s="29">
        <v>41470</v>
      </c>
      <c r="F139" s="30" t="s">
        <v>143</v>
      </c>
      <c r="G139" s="39" t="s">
        <v>165</v>
      </c>
      <c r="H139" s="33">
        <v>15744</v>
      </c>
      <c r="I139" s="35"/>
      <c r="J139" s="35">
        <f t="shared" si="0"/>
        <v>2913355.8500000015</v>
      </c>
    </row>
    <row r="140" spans="4:10" s="10" customFormat="1" ht="16.5" customHeight="1">
      <c r="D140" s="24"/>
      <c r="E140" s="29">
        <v>41470</v>
      </c>
      <c r="F140" s="30" t="s">
        <v>144</v>
      </c>
      <c r="G140" s="39" t="s">
        <v>166</v>
      </c>
      <c r="H140" s="33">
        <v>8000</v>
      </c>
      <c r="I140" s="35"/>
      <c r="J140" s="35">
        <f t="shared" si="0"/>
        <v>2905355.8500000015</v>
      </c>
    </row>
    <row r="141" spans="4:10" s="10" customFormat="1" ht="16.5" customHeight="1">
      <c r="D141" s="24"/>
      <c r="E141" s="29">
        <v>41470</v>
      </c>
      <c r="F141" s="30" t="s">
        <v>145</v>
      </c>
      <c r="G141" s="39" t="s">
        <v>166</v>
      </c>
      <c r="H141" s="33">
        <v>8000</v>
      </c>
      <c r="I141" s="35"/>
      <c r="J141" s="35">
        <f t="shared" si="0"/>
        <v>2897355.8500000015</v>
      </c>
    </row>
    <row r="142" spans="4:10" s="10" customFormat="1" ht="16.5" customHeight="1">
      <c r="D142" s="24"/>
      <c r="E142" s="29">
        <v>41470</v>
      </c>
      <c r="F142" s="30" t="s">
        <v>146</v>
      </c>
      <c r="G142" s="39" t="s">
        <v>166</v>
      </c>
      <c r="H142" s="33">
        <v>8000</v>
      </c>
      <c r="I142" s="35"/>
      <c r="J142" s="35">
        <f t="shared" si="0"/>
        <v>2889355.8500000015</v>
      </c>
    </row>
    <row r="143" spans="4:10" s="10" customFormat="1" ht="16.5" customHeight="1">
      <c r="D143" s="24"/>
      <c r="E143" s="29">
        <v>41470</v>
      </c>
      <c r="F143" s="30" t="s">
        <v>147</v>
      </c>
      <c r="G143" s="39" t="s">
        <v>167</v>
      </c>
      <c r="H143" s="33">
        <v>1200</v>
      </c>
      <c r="I143" s="35"/>
      <c r="J143" s="35">
        <f t="shared" si="0"/>
        <v>2888155.8500000015</v>
      </c>
    </row>
    <row r="144" spans="4:10" s="10" customFormat="1" ht="16.5" customHeight="1">
      <c r="D144" s="24"/>
      <c r="E144" s="29">
        <v>41472</v>
      </c>
      <c r="F144" s="30" t="s">
        <v>148</v>
      </c>
      <c r="G144" s="39" t="s">
        <v>168</v>
      </c>
      <c r="H144" s="33">
        <v>25086</v>
      </c>
      <c r="I144" s="35"/>
      <c r="J144" s="35">
        <f t="shared" si="0"/>
        <v>2863069.8500000015</v>
      </c>
    </row>
    <row r="145" spans="2:96" s="10" customFormat="1" ht="16.5" customHeight="1">
      <c r="D145" s="24"/>
      <c r="E145" s="29">
        <v>41474</v>
      </c>
      <c r="F145" s="30" t="s">
        <v>149</v>
      </c>
      <c r="G145" s="39" t="s">
        <v>169</v>
      </c>
      <c r="H145" s="33">
        <v>10828</v>
      </c>
      <c r="I145" s="35"/>
      <c r="J145" s="35">
        <f t="shared" si="0"/>
        <v>2852241.8500000015</v>
      </c>
    </row>
    <row r="146" spans="2:96" s="10" customFormat="1" ht="16.5" customHeight="1">
      <c r="D146" s="24"/>
      <c r="E146" s="29">
        <v>41474</v>
      </c>
      <c r="F146" s="30" t="s">
        <v>150</v>
      </c>
      <c r="G146" s="39" t="s">
        <v>170</v>
      </c>
      <c r="H146" s="33">
        <v>4000</v>
      </c>
      <c r="I146" s="35"/>
      <c r="J146" s="35">
        <f t="shared" si="0"/>
        <v>2848241.8500000015</v>
      </c>
    </row>
    <row r="147" spans="2:96" s="10" customFormat="1" ht="16.5" customHeight="1">
      <c r="D147" s="24"/>
      <c r="E147" s="29">
        <v>41474</v>
      </c>
      <c r="F147" s="30" t="s">
        <v>151</v>
      </c>
      <c r="G147" s="39" t="s">
        <v>170</v>
      </c>
      <c r="H147" s="33">
        <v>4000</v>
      </c>
      <c r="I147" s="35"/>
      <c r="J147" s="35">
        <f t="shared" si="0"/>
        <v>2844241.8500000015</v>
      </c>
    </row>
    <row r="148" spans="2:96" s="10" customFormat="1" ht="16.5" customHeight="1">
      <c r="D148" s="24"/>
      <c r="E148" s="29">
        <v>41474</v>
      </c>
      <c r="F148" s="30" t="s">
        <v>152</v>
      </c>
      <c r="G148" s="39" t="s">
        <v>170</v>
      </c>
      <c r="H148" s="33">
        <v>4000</v>
      </c>
      <c r="I148" s="35"/>
      <c r="J148" s="35">
        <f t="shared" si="0"/>
        <v>2840241.8500000015</v>
      </c>
    </row>
    <row r="149" spans="2:96" s="10" customFormat="1" ht="16.5" customHeight="1">
      <c r="D149" s="24"/>
      <c r="E149" s="29">
        <v>41485</v>
      </c>
      <c r="F149" s="30" t="s">
        <v>153</v>
      </c>
      <c r="G149" s="39" t="s">
        <v>171</v>
      </c>
      <c r="H149" s="33">
        <v>314</v>
      </c>
      <c r="I149" s="35"/>
      <c r="J149" s="35">
        <f t="shared" si="0"/>
        <v>2839927.8500000015</v>
      </c>
    </row>
    <row r="150" spans="2:96" s="10" customFormat="1" ht="16.5" customHeight="1">
      <c r="D150" s="24"/>
      <c r="E150" s="29">
        <v>41485</v>
      </c>
      <c r="F150" s="30" t="s">
        <v>154</v>
      </c>
      <c r="G150" s="39" t="s">
        <v>172</v>
      </c>
      <c r="H150" s="33">
        <v>5100</v>
      </c>
      <c r="I150" s="35"/>
      <c r="J150" s="35">
        <f t="shared" si="0"/>
        <v>2834827.8500000015</v>
      </c>
    </row>
    <row r="151" spans="2:96" s="10" customFormat="1" ht="16.5" customHeight="1">
      <c r="D151" s="24"/>
      <c r="E151" s="29">
        <v>41485</v>
      </c>
      <c r="F151" s="30" t="s">
        <v>155</v>
      </c>
      <c r="G151" s="39" t="s">
        <v>173</v>
      </c>
      <c r="H151" s="33">
        <v>18707.150000000001</v>
      </c>
      <c r="I151" s="35"/>
      <c r="J151" s="35">
        <f t="shared" si="0"/>
        <v>2816120.7000000016</v>
      </c>
    </row>
    <row r="152" spans="2:96" s="10" customFormat="1" ht="16.5" customHeight="1">
      <c r="D152" s="24"/>
      <c r="E152" s="29">
        <v>41485</v>
      </c>
      <c r="F152" s="30" t="s">
        <v>156</v>
      </c>
      <c r="G152" s="39" t="s">
        <v>174</v>
      </c>
      <c r="H152" s="33">
        <v>9000</v>
      </c>
      <c r="I152" s="35"/>
      <c r="J152" s="35">
        <f t="shared" si="0"/>
        <v>2807120.7000000016</v>
      </c>
    </row>
    <row r="153" spans="2:96" s="10" customFormat="1" ht="16.5" customHeight="1">
      <c r="D153" s="24"/>
      <c r="E153" s="40">
        <v>41486</v>
      </c>
      <c r="F153" s="41"/>
      <c r="G153" s="42" t="s">
        <v>10</v>
      </c>
      <c r="H153" s="43">
        <v>3283.18</v>
      </c>
      <c r="I153" s="44"/>
      <c r="J153" s="45">
        <f t="shared" si="0"/>
        <v>2803837.5200000014</v>
      </c>
    </row>
    <row r="154" spans="2:96" s="10" customFormat="1" ht="16.5" customHeight="1" thickBot="1">
      <c r="D154" s="24"/>
      <c r="E154" s="29"/>
      <c r="F154" s="24"/>
      <c r="G154" s="31"/>
      <c r="H154" s="33"/>
      <c r="I154" s="32"/>
      <c r="J154" s="35">
        <f>J153</f>
        <v>2803837.5200000014</v>
      </c>
    </row>
    <row r="155" spans="2:96" s="10" customFormat="1" ht="21.95" customHeight="1" thickBot="1">
      <c r="B155" s="9"/>
      <c r="C155" s="9"/>
      <c r="D155" s="28"/>
      <c r="E155" s="27"/>
      <c r="F155" s="27"/>
      <c r="G155" s="21" t="s">
        <v>7</v>
      </c>
      <c r="H155" s="16">
        <f>SUM(H24:H154)</f>
        <v>2227988.17</v>
      </c>
      <c r="I155" s="16"/>
      <c r="J155" s="38">
        <f>J154</f>
        <v>2803837.5200000014</v>
      </c>
    </row>
    <row r="156" spans="2:96" ht="24" customHeight="1">
      <c r="D156" s="7"/>
      <c r="E156" s="7"/>
      <c r="F156" s="7"/>
      <c r="G156" s="7"/>
      <c r="H156" s="11"/>
      <c r="I156" s="11"/>
      <c r="J156" s="11"/>
      <c r="K156" s="19"/>
      <c r="L156" s="19"/>
      <c r="M156" s="19"/>
      <c r="N156" s="19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</row>
    <row r="157" spans="2:96" ht="24" customHeight="1">
      <c r="D157" s="7"/>
      <c r="E157" s="8"/>
      <c r="F157" s="5"/>
      <c r="G157" s="5"/>
      <c r="H157" s="6"/>
      <c r="I157" s="6"/>
      <c r="J157" s="6"/>
    </row>
    <row r="158" spans="2:96" ht="24" customHeight="1">
      <c r="D158" s="5"/>
      <c r="E158" s="8"/>
      <c r="F158" s="5"/>
      <c r="G158" s="5"/>
      <c r="H158" s="6"/>
      <c r="I158" s="6"/>
      <c r="J158" s="6"/>
    </row>
    <row r="159" spans="2:96" ht="24" customHeight="1">
      <c r="D159" s="9"/>
      <c r="E159" s="8"/>
      <c r="F159" s="5"/>
      <c r="G159" s="5"/>
      <c r="H159" s="6"/>
      <c r="I159" s="6"/>
      <c r="J159" s="6"/>
    </row>
    <row r="160" spans="2:96" ht="24" customHeight="1">
      <c r="D160" s="9"/>
      <c r="E160" s="8"/>
      <c r="F160" s="5"/>
      <c r="G160" s="5"/>
      <c r="H160" s="6"/>
      <c r="I160" s="6"/>
      <c r="J160" s="6"/>
    </row>
    <row r="161" spans="4:96" ht="24" customHeight="1">
      <c r="D161" s="9"/>
      <c r="E161" s="8"/>
      <c r="F161" s="5"/>
      <c r="G161" s="5"/>
      <c r="H161" s="6"/>
      <c r="I161" s="6"/>
      <c r="J161" s="6"/>
    </row>
    <row r="162" spans="4:96" ht="24" customHeight="1">
      <c r="D162" s="58"/>
      <c r="E162" s="58"/>
      <c r="F162" s="58"/>
      <c r="G162" s="58"/>
      <c r="H162" s="58"/>
      <c r="I162" s="58"/>
      <c r="J162" s="6"/>
    </row>
    <row r="163" spans="4:96" ht="24" customHeight="1">
      <c r="D163" s="9"/>
      <c r="E163" s="8"/>
      <c r="F163" s="5"/>
      <c r="G163" s="5"/>
      <c r="H163" s="6"/>
      <c r="I163" s="6"/>
      <c r="J163" s="6"/>
    </row>
    <row r="164" spans="4:96" ht="24" customHeight="1">
      <c r="D164" s="9"/>
      <c r="E164" s="8"/>
      <c r="F164" s="5"/>
      <c r="G164" s="5"/>
      <c r="H164" s="6"/>
      <c r="I164" s="6"/>
      <c r="J164" s="6"/>
    </row>
    <row r="165" spans="4:96" ht="24" customHeight="1">
      <c r="D165" s="7"/>
      <c r="E165" s="8"/>
      <c r="F165" s="5"/>
      <c r="G165" s="5"/>
      <c r="H165" s="6"/>
      <c r="I165" s="6"/>
      <c r="J165" s="6"/>
    </row>
    <row r="166" spans="4:96" ht="24" customHeight="1">
      <c r="D166" s="59"/>
      <c r="E166" s="59"/>
      <c r="F166" s="59"/>
      <c r="G166" s="59"/>
      <c r="H166" s="59"/>
      <c r="I166" s="59"/>
      <c r="J166" s="59"/>
    </row>
    <row r="167" spans="4:96" ht="24" customHeight="1">
      <c r="D167" s="60"/>
      <c r="E167" s="60"/>
      <c r="F167" s="60"/>
      <c r="G167" s="60"/>
      <c r="H167" s="60"/>
      <c r="I167" s="60"/>
      <c r="J167" s="60"/>
    </row>
    <row r="168" spans="4:96" s="17" customFormat="1" ht="24" customHeight="1">
      <c r="D168" s="56"/>
      <c r="E168" s="56"/>
      <c r="F168" s="56"/>
      <c r="G168" s="56"/>
      <c r="H168" s="56"/>
      <c r="I168" s="56"/>
      <c r="J168" s="56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</row>
    <row r="169" spans="4:96" s="17" customFormat="1" ht="24" customHeight="1">
      <c r="D169" s="56"/>
      <c r="E169" s="56"/>
      <c r="F169" s="56"/>
      <c r="G169" s="56"/>
      <c r="H169" s="56"/>
      <c r="I169" s="56"/>
      <c r="J169" s="56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</row>
    <row r="170" spans="4:96" s="17" customFormat="1" ht="24" customHeight="1">
      <c r="D170" s="56"/>
      <c r="E170" s="56"/>
      <c r="F170" s="56"/>
      <c r="G170" s="56"/>
      <c r="H170" s="56"/>
      <c r="I170" s="56"/>
      <c r="J170" s="56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</row>
    <row r="171" spans="4:96" s="17" customFormat="1" ht="20.25">
      <c r="D171" s="56"/>
      <c r="E171" s="56"/>
      <c r="F171" s="56"/>
      <c r="G171" s="56"/>
      <c r="H171" s="56"/>
      <c r="I171" s="56"/>
      <c r="J171" s="56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</row>
    <row r="172" spans="4:96" s="17" customFormat="1">
      <c r="D172" s="12"/>
      <c r="E172" s="12"/>
      <c r="F172" s="12"/>
      <c r="G172" s="12"/>
      <c r="H172" s="12"/>
      <c r="I172" s="12"/>
      <c r="J172" s="1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</row>
    <row r="173" spans="4:96" s="17" customFormat="1">
      <c r="D173" s="12"/>
      <c r="E173" s="12"/>
      <c r="F173" s="12"/>
      <c r="G173" s="12"/>
      <c r="H173" s="12"/>
      <c r="I173" s="12"/>
      <c r="J173" s="1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</row>
    <row r="174" spans="4:96" s="17" customFormat="1">
      <c r="D174" s="12"/>
      <c r="E174" s="12"/>
      <c r="F174" s="12"/>
      <c r="G174" s="12"/>
      <c r="H174" s="12"/>
      <c r="I174" s="12"/>
      <c r="J174" s="1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</row>
    <row r="175" spans="4:96" s="17" customFormat="1">
      <c r="D175" s="12"/>
      <c r="E175" s="12"/>
      <c r="F175" s="12"/>
      <c r="G175" s="12"/>
      <c r="H175" s="12"/>
      <c r="I175" s="12"/>
      <c r="J175" s="1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</row>
    <row r="176" spans="4:96" s="17" customFormat="1">
      <c r="D176" s="12"/>
      <c r="E176" s="12"/>
      <c r="F176" s="12"/>
      <c r="G176" s="12"/>
      <c r="H176" s="12"/>
      <c r="I176" s="12"/>
      <c r="J176" s="1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</row>
    <row r="177" spans="4:96" s="17" customFormat="1">
      <c r="D177" s="12"/>
      <c r="E177" s="12"/>
      <c r="F177" s="12"/>
      <c r="G177" s="12"/>
      <c r="H177" s="12"/>
      <c r="I177" s="12"/>
      <c r="J177" s="1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</row>
    <row r="178" spans="4:96" s="17" customFormat="1">
      <c r="D178" s="12"/>
      <c r="E178" s="12"/>
      <c r="F178" s="12"/>
      <c r="G178" s="12"/>
      <c r="H178" s="12"/>
      <c r="I178" s="12"/>
      <c r="J178" s="1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</row>
    <row r="179" spans="4:96" s="17" customFormat="1">
      <c r="D179" s="12"/>
      <c r="E179" s="12"/>
      <c r="F179" s="12"/>
      <c r="G179" s="12"/>
      <c r="H179" s="12"/>
      <c r="I179" s="12"/>
      <c r="J179" s="1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</row>
    <row r="180" spans="4:96" s="17" customFormat="1">
      <c r="D180" s="12"/>
      <c r="E180" s="12"/>
      <c r="F180" s="12"/>
      <c r="G180" s="12"/>
      <c r="H180" s="12"/>
      <c r="I180" s="12"/>
      <c r="J180" s="1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</row>
    <row r="181" spans="4:96" s="17" customFormat="1">
      <c r="D181" s="12"/>
      <c r="E181" s="12"/>
      <c r="F181" s="12"/>
      <c r="G181" s="12"/>
      <c r="H181" s="12"/>
      <c r="I181" s="12"/>
      <c r="J181" s="1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</row>
    <row r="182" spans="4:96" s="17" customFormat="1">
      <c r="D182" s="12"/>
      <c r="E182" s="12"/>
      <c r="F182" s="12"/>
      <c r="G182" s="12"/>
      <c r="H182" s="12"/>
      <c r="I182" s="12"/>
      <c r="J182" s="1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</row>
    <row r="183" spans="4:96" s="17" customFormat="1">
      <c r="D183" s="12"/>
      <c r="E183" s="12"/>
      <c r="F183" s="12"/>
      <c r="G183" s="12"/>
      <c r="H183" s="12"/>
      <c r="I183" s="12"/>
      <c r="J183" s="1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</row>
    <row r="202" spans="4:4" ht="13.5" thickBot="1"/>
    <row r="203" spans="4:4" ht="15">
      <c r="D203" s="4"/>
    </row>
  </sheetData>
  <mergeCells count="17">
    <mergeCell ref="D169:J169"/>
    <mergeCell ref="D170:J170"/>
    <mergeCell ref="D171:J171"/>
    <mergeCell ref="Q22:AH22"/>
    <mergeCell ref="D162:I162"/>
    <mergeCell ref="D166:J166"/>
    <mergeCell ref="D167:J167"/>
    <mergeCell ref="D168:J168"/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JULIO-2013 </vt:lpstr>
      <vt:lpstr>Hoja1</vt:lpstr>
      <vt:lpstr>'Libro banco  JULIO-2013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westrella</cp:lastModifiedBy>
  <cp:lastPrinted>2013-07-02T15:31:04Z</cp:lastPrinted>
  <dcterms:created xsi:type="dcterms:W3CDTF">2006-07-11T17:39:34Z</dcterms:created>
  <dcterms:modified xsi:type="dcterms:W3CDTF">2013-08-12T18:25:04Z</dcterms:modified>
</cp:coreProperties>
</file>