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120" windowWidth="12000" windowHeight="9240" tabRatio="601" activeTab="2"/>
  </bookViews>
  <sheets>
    <sheet name="Libro banco  MARZO-2013 " sheetId="4" r:id="rId1"/>
    <sheet name="Libro banco  ABRIL-2013 " sheetId="5" r:id="rId2"/>
    <sheet name="Libro banco  MAYO-2013 " sheetId="6" r:id="rId3"/>
    <sheet name="Hoja1" sheetId="2" r:id="rId4"/>
  </sheets>
  <definedNames>
    <definedName name="_xlnm.Print_Titles" localSheetId="1">'Libro banco  ABRIL-2013 '!$1:$26</definedName>
    <definedName name="_xlnm.Print_Titles" localSheetId="0">'Libro banco  MARZO-2013 '!$1:$25</definedName>
    <definedName name="_xlnm.Print_Titles" localSheetId="2">'Libro banco  MAYO-2013 '!$1:$23</definedName>
  </definedNames>
  <calcPr calcId="125725"/>
</workbook>
</file>

<file path=xl/calcChain.xml><?xml version="1.0" encoding="utf-8"?>
<calcChain xmlns="http://schemas.openxmlformats.org/spreadsheetml/2006/main">
  <c r="J217" i="6"/>
  <c r="J218"/>
  <c r="H158" i="5"/>
  <c r="H265" i="4"/>
  <c r="I26"/>
  <c r="I27" s="1"/>
  <c r="I28" s="1"/>
  <c r="I29" s="1"/>
  <c r="I30" s="1"/>
  <c r="I31" s="1"/>
  <c r="I32" s="1"/>
  <c r="I33" s="1"/>
  <c r="I34" s="1"/>
  <c r="I35" s="1"/>
  <c r="I36" s="1"/>
  <c r="I37" s="1"/>
  <c r="I38" s="1"/>
  <c r="I39" s="1"/>
  <c r="I40" s="1"/>
  <c r="I41" s="1"/>
  <c r="I42" s="1"/>
  <c r="I43" s="1"/>
  <c r="I44" s="1"/>
  <c r="I45" s="1"/>
  <c r="I46" s="1"/>
  <c r="I47" s="1"/>
  <c r="I48" s="1"/>
  <c r="I49" s="1"/>
  <c r="I50" s="1"/>
  <c r="I51" s="1"/>
  <c r="I52" s="1"/>
  <c r="I53" s="1"/>
  <c r="I54" s="1"/>
  <c r="I55" s="1"/>
  <c r="I56" s="1"/>
  <c r="I57" s="1"/>
  <c r="I58" s="1"/>
  <c r="I59" s="1"/>
  <c r="I60" s="1"/>
  <c r="I61" s="1"/>
  <c r="I62" s="1"/>
  <c r="I63" s="1"/>
  <c r="I64" s="1"/>
  <c r="I65" s="1"/>
  <c r="I66" s="1"/>
  <c r="I67" s="1"/>
  <c r="I68" s="1"/>
  <c r="I69" s="1"/>
  <c r="I70" s="1"/>
  <c r="I71" s="1"/>
  <c r="I72" s="1"/>
  <c r="I73" s="1"/>
  <c r="I74" s="1"/>
  <c r="I75" s="1"/>
  <c r="I76" s="1"/>
  <c r="I77" s="1"/>
  <c r="I78" s="1"/>
  <c r="I79" s="1"/>
  <c r="I80" s="1"/>
  <c r="I81" s="1"/>
  <c r="I82" s="1"/>
  <c r="I83" s="1"/>
  <c r="I84" s="1"/>
  <c r="I85" s="1"/>
  <c r="I86" s="1"/>
  <c r="I87" s="1"/>
  <c r="I88" s="1"/>
  <c r="I89" s="1"/>
  <c r="I90" s="1"/>
  <c r="I91" s="1"/>
  <c r="I92" s="1"/>
  <c r="I93" s="1"/>
  <c r="I94" s="1"/>
  <c r="I95" s="1"/>
  <c r="I96" s="1"/>
  <c r="I97" s="1"/>
  <c r="I98" s="1"/>
  <c r="I99" s="1"/>
  <c r="I100" s="1"/>
  <c r="I101" s="1"/>
  <c r="I102" s="1"/>
  <c r="I103" s="1"/>
  <c r="I104" s="1"/>
  <c r="I105" s="1"/>
  <c r="I106" s="1"/>
  <c r="I107" s="1"/>
  <c r="I108" s="1"/>
  <c r="I109" s="1"/>
  <c r="I110" s="1"/>
  <c r="I111" s="1"/>
  <c r="I112" s="1"/>
  <c r="I113" s="1"/>
  <c r="I114" s="1"/>
  <c r="I115" s="1"/>
  <c r="I116" s="1"/>
  <c r="I117" s="1"/>
  <c r="I118" s="1"/>
  <c r="I119" s="1"/>
  <c r="I120" s="1"/>
  <c r="I121" s="1"/>
  <c r="I122" s="1"/>
  <c r="I123" s="1"/>
  <c r="I124" s="1"/>
  <c r="I125" s="1"/>
  <c r="I126" s="1"/>
  <c r="I127" s="1"/>
  <c r="I128" s="1"/>
  <c r="I129" s="1"/>
  <c r="I130" s="1"/>
  <c r="I131" s="1"/>
  <c r="I132" s="1"/>
  <c r="I133" s="1"/>
  <c r="I134" s="1"/>
  <c r="I135" s="1"/>
  <c r="I136" s="1"/>
  <c r="I137" s="1"/>
  <c r="I138" s="1"/>
  <c r="I139" s="1"/>
  <c r="I140" s="1"/>
  <c r="I141" s="1"/>
  <c r="I142" s="1"/>
  <c r="I143" s="1"/>
  <c r="I144" s="1"/>
  <c r="I145" s="1"/>
  <c r="I146" s="1"/>
  <c r="I147" s="1"/>
  <c r="I148" s="1"/>
  <c r="I149" s="1"/>
  <c r="I150" s="1"/>
  <c r="I151" s="1"/>
  <c r="I152" s="1"/>
  <c r="I153" s="1"/>
  <c r="I154" s="1"/>
  <c r="I155" s="1"/>
  <c r="I156" s="1"/>
  <c r="I157" s="1"/>
  <c r="I158" s="1"/>
  <c r="I159" s="1"/>
  <c r="I160" s="1"/>
  <c r="I161" s="1"/>
  <c r="I162" s="1"/>
  <c r="I163" s="1"/>
  <c r="I164" s="1"/>
  <c r="I165" s="1"/>
  <c r="I166" s="1"/>
  <c r="I167" s="1"/>
  <c r="I168" s="1"/>
  <c r="I169" s="1"/>
  <c r="I170" s="1"/>
  <c r="I171" s="1"/>
  <c r="I172" s="1"/>
  <c r="I173" s="1"/>
  <c r="I174" s="1"/>
  <c r="I175" s="1"/>
  <c r="I176" s="1"/>
  <c r="I177" s="1"/>
  <c r="I178" s="1"/>
  <c r="I179" s="1"/>
  <c r="I180" s="1"/>
  <c r="I181" s="1"/>
  <c r="I182" s="1"/>
  <c r="I183" s="1"/>
  <c r="I184" s="1"/>
  <c r="I185" s="1"/>
  <c r="I186" s="1"/>
  <c r="I187" s="1"/>
  <c r="I188" s="1"/>
  <c r="I189" s="1"/>
  <c r="I190" s="1"/>
  <c r="I191" s="1"/>
  <c r="I192" s="1"/>
  <c r="I193" s="1"/>
  <c r="I194" s="1"/>
  <c r="I195" s="1"/>
  <c r="I196" s="1"/>
  <c r="I197" s="1"/>
  <c r="I198" s="1"/>
  <c r="I199" s="1"/>
  <c r="I200" s="1"/>
  <c r="I201" s="1"/>
  <c r="I202" s="1"/>
  <c r="I203" s="1"/>
  <c r="I204" s="1"/>
  <c r="I205" s="1"/>
  <c r="I206" s="1"/>
  <c r="I207" s="1"/>
  <c r="I208" s="1"/>
  <c r="I209" s="1"/>
  <c r="I210" s="1"/>
  <c r="I211" s="1"/>
  <c r="I212" s="1"/>
  <c r="I213" s="1"/>
  <c r="I214" s="1"/>
  <c r="I215" s="1"/>
  <c r="I216" s="1"/>
  <c r="I217" s="1"/>
  <c r="I218" s="1"/>
  <c r="I219" s="1"/>
  <c r="I220" s="1"/>
  <c r="I221" s="1"/>
  <c r="I222" s="1"/>
  <c r="I223" s="1"/>
  <c r="I224" s="1"/>
  <c r="I225" s="1"/>
  <c r="I226" s="1"/>
  <c r="I227" s="1"/>
  <c r="I228" s="1"/>
  <c r="I229" s="1"/>
  <c r="I230" s="1"/>
  <c r="I231" s="1"/>
  <c r="I232" s="1"/>
  <c r="I233" s="1"/>
  <c r="I234" s="1"/>
  <c r="I235" s="1"/>
  <c r="I236" s="1"/>
  <c r="I237" s="1"/>
  <c r="I238" s="1"/>
  <c r="I239" s="1"/>
  <c r="I240" s="1"/>
  <c r="I241" s="1"/>
  <c r="I242" s="1"/>
  <c r="I243" s="1"/>
  <c r="I244" s="1"/>
  <c r="I245" s="1"/>
  <c r="I246" s="1"/>
  <c r="I247" s="1"/>
  <c r="I248" s="1"/>
  <c r="I249" s="1"/>
  <c r="I250" s="1"/>
  <c r="I251" s="1"/>
  <c r="I252" s="1"/>
  <c r="I253" s="1"/>
  <c r="I254" s="1"/>
  <c r="I255" s="1"/>
  <c r="I256" s="1"/>
  <c r="I257" s="1"/>
  <c r="I258" s="1"/>
  <c r="I259" s="1"/>
  <c r="I260" s="1"/>
  <c r="I261" s="1"/>
  <c r="I262" s="1"/>
  <c r="I263" s="1"/>
  <c r="I264" s="1"/>
  <c r="I265" s="1"/>
  <c r="H219" i="6"/>
  <c r="J25"/>
  <c r="J26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J123" s="1"/>
  <c r="J124" s="1"/>
  <c r="J125" s="1"/>
  <c r="J126" s="1"/>
  <c r="J127" s="1"/>
  <c r="J128" s="1"/>
  <c r="J129" s="1"/>
  <c r="J130" s="1"/>
  <c r="J131" s="1"/>
  <c r="J132" s="1"/>
  <c r="J133" s="1"/>
  <c r="J134" s="1"/>
  <c r="J135" s="1"/>
  <c r="J136" s="1"/>
  <c r="J137" s="1"/>
  <c r="J138" s="1"/>
  <c r="J139" s="1"/>
  <c r="J140" s="1"/>
  <c r="J141" s="1"/>
  <c r="J142" s="1"/>
  <c r="J143" s="1"/>
  <c r="J144" s="1"/>
  <c r="J145" s="1"/>
  <c r="J146" s="1"/>
  <c r="J147" s="1"/>
  <c r="J148" s="1"/>
  <c r="J149" s="1"/>
  <c r="J150" s="1"/>
  <c r="J151" s="1"/>
  <c r="J152" s="1"/>
  <c r="J153" s="1"/>
  <c r="J154" s="1"/>
  <c r="J155" s="1"/>
  <c r="J156" s="1"/>
  <c r="J157" s="1"/>
  <c r="J158" s="1"/>
  <c r="J159" s="1"/>
  <c r="J160" s="1"/>
  <c r="J161" s="1"/>
  <c r="J162" s="1"/>
  <c r="J163" s="1"/>
  <c r="J164" s="1"/>
  <c r="J165" s="1"/>
  <c r="J166" s="1"/>
  <c r="J167" s="1"/>
  <c r="J168" s="1"/>
  <c r="J169" s="1"/>
  <c r="J170" s="1"/>
  <c r="J171" s="1"/>
  <c r="J172" s="1"/>
  <c r="J173" s="1"/>
  <c r="J174" s="1"/>
  <c r="J175" s="1"/>
  <c r="J176" s="1"/>
  <c r="J177" s="1"/>
  <c r="J178" s="1"/>
  <c r="J179" s="1"/>
  <c r="J180" s="1"/>
  <c r="J181" s="1"/>
  <c r="J182" s="1"/>
  <c r="J183" s="1"/>
  <c r="J184" s="1"/>
  <c r="J185" s="1"/>
  <c r="J186" s="1"/>
  <c r="J187" s="1"/>
  <c r="J188" s="1"/>
  <c r="J189" s="1"/>
  <c r="J190" s="1"/>
  <c r="J191" s="1"/>
  <c r="J192" s="1"/>
  <c r="J193" s="1"/>
  <c r="J194" s="1"/>
  <c r="J195" s="1"/>
  <c r="J196" s="1"/>
  <c r="J197" s="1"/>
  <c r="J198" s="1"/>
  <c r="J199" s="1"/>
  <c r="J200" s="1"/>
  <c r="J201" s="1"/>
  <c r="J202" s="1"/>
  <c r="J203" s="1"/>
  <c r="J204" s="1"/>
  <c r="J205" s="1"/>
  <c r="J206" s="1"/>
  <c r="J207" s="1"/>
  <c r="J208" s="1"/>
  <c r="J209" s="1"/>
  <c r="J210" s="1"/>
  <c r="J211" s="1"/>
  <c r="J212" s="1"/>
  <c r="J213" s="1"/>
  <c r="J214" s="1"/>
  <c r="J215" s="1"/>
  <c r="J216" s="1"/>
  <c r="J219" s="1"/>
  <c r="G158" i="5"/>
  <c r="I28"/>
  <c r="I29" s="1"/>
  <c r="I30"/>
  <c r="I31" s="1"/>
  <c r="I32" s="1"/>
  <c r="I33" s="1"/>
  <c r="I34" s="1"/>
  <c r="I35" s="1"/>
  <c r="I36" s="1"/>
  <c r="I37" s="1"/>
  <c r="I38" s="1"/>
  <c r="I39" s="1"/>
  <c r="I40" s="1"/>
  <c r="I41" s="1"/>
  <c r="I42" s="1"/>
  <c r="I43" s="1"/>
  <c r="I44" s="1"/>
  <c r="I45" s="1"/>
  <c r="I46" s="1"/>
  <c r="I47" s="1"/>
  <c r="I48" s="1"/>
  <c r="I49" s="1"/>
  <c r="I50" s="1"/>
  <c r="I51" s="1"/>
  <c r="I52" s="1"/>
  <c r="I53" s="1"/>
  <c r="I54" s="1"/>
  <c r="I55" s="1"/>
  <c r="I56" s="1"/>
  <c r="I57" s="1"/>
  <c r="I58" s="1"/>
  <c r="I59" s="1"/>
  <c r="I60" s="1"/>
  <c r="I61" s="1"/>
  <c r="I62" s="1"/>
  <c r="I63" s="1"/>
  <c r="I64" s="1"/>
  <c r="I65" s="1"/>
  <c r="I66" s="1"/>
  <c r="I67" s="1"/>
  <c r="I68" s="1"/>
  <c r="I69" s="1"/>
  <c r="I70" s="1"/>
  <c r="I71" s="1"/>
  <c r="I72" s="1"/>
  <c r="I73" s="1"/>
  <c r="I74" s="1"/>
  <c r="I75" s="1"/>
  <c r="I76" s="1"/>
  <c r="I77" s="1"/>
  <c r="I78" s="1"/>
  <c r="I79" s="1"/>
  <c r="I80" s="1"/>
  <c r="I81" s="1"/>
  <c r="I82" s="1"/>
  <c r="I83" s="1"/>
  <c r="I84" s="1"/>
  <c r="I85" s="1"/>
  <c r="I86" s="1"/>
  <c r="I87" s="1"/>
  <c r="I88" s="1"/>
  <c r="I89" s="1"/>
  <c r="I90" s="1"/>
  <c r="I91" s="1"/>
  <c r="I92" s="1"/>
  <c r="I93" s="1"/>
  <c r="I94" s="1"/>
  <c r="I95" s="1"/>
  <c r="I96" s="1"/>
  <c r="I97" s="1"/>
  <c r="I98" s="1"/>
  <c r="I99" s="1"/>
  <c r="I100" s="1"/>
  <c r="I101" s="1"/>
  <c r="I102" s="1"/>
  <c r="I103" s="1"/>
  <c r="I104" s="1"/>
  <c r="I105" s="1"/>
  <c r="I106" s="1"/>
  <c r="I107" s="1"/>
  <c r="I108" s="1"/>
  <c r="I109" s="1"/>
  <c r="I110" s="1"/>
  <c r="I111" s="1"/>
  <c r="I112" s="1"/>
  <c r="I113" s="1"/>
  <c r="I114" s="1"/>
  <c r="I115" s="1"/>
  <c r="I116" s="1"/>
  <c r="I117" s="1"/>
  <c r="I118" s="1"/>
  <c r="I119" s="1"/>
  <c r="I120" s="1"/>
  <c r="I121" s="1"/>
  <c r="I122" s="1"/>
  <c r="I123" s="1"/>
  <c r="I124" s="1"/>
  <c r="I125" s="1"/>
  <c r="I126" s="1"/>
  <c r="I127" s="1"/>
  <c r="I128" s="1"/>
  <c r="I129" s="1"/>
  <c r="I130" s="1"/>
  <c r="I131" s="1"/>
  <c r="I132" s="1"/>
  <c r="I133" s="1"/>
  <c r="I134" s="1"/>
  <c r="I135" s="1"/>
  <c r="I136" s="1"/>
  <c r="I137" s="1"/>
  <c r="I138" s="1"/>
  <c r="I139" s="1"/>
  <c r="I140" s="1"/>
  <c r="I141" s="1"/>
  <c r="I142" s="1"/>
  <c r="I143" s="1"/>
  <c r="I144" s="1"/>
  <c r="I145" s="1"/>
  <c r="I146" s="1"/>
  <c r="I147" s="1"/>
  <c r="I148" s="1"/>
  <c r="I149" s="1"/>
  <c r="I150" s="1"/>
  <c r="I151" s="1"/>
  <c r="I152" s="1"/>
  <c r="I153" s="1"/>
  <c r="I154" s="1"/>
  <c r="I155" s="1"/>
  <c r="I156" s="1"/>
  <c r="I157" s="1"/>
  <c r="I158" s="1"/>
  <c r="G265" i="4"/>
</calcChain>
</file>

<file path=xl/sharedStrings.xml><?xml version="1.0" encoding="utf-8"?>
<sst xmlns="http://schemas.openxmlformats.org/spreadsheetml/2006/main" count="1155" uniqueCount="812">
  <si>
    <t>“Año del Bicentenario  del Natalicio Juan Pablo Duarte”</t>
  </si>
  <si>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</si>
  <si>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</si>
  <si>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</si>
  <si>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</si>
  <si>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</si>
  <si>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</si>
  <si>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</si>
  <si>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</si>
  <si>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>BANCO DE RESERVAS DE LA REPUBLICA DOMINICANA</t>
  </si>
  <si>
    <t>DEL 01 AL 31 DE MAYO DEL 2013</t>
  </si>
  <si>
    <t>Cuenta Bancaria No: 100-01-240-014997-0</t>
  </si>
  <si>
    <t>PAGO VIATICO Y COMB. AL PERS. DE LOGISTICA POR SUPERVISION Y VERIFICACION DE COMERCIOS ADHERIDOS A LA RAS, EN LAS PROV. BARAHONA, BAHORUCO, INDEPENDENCIA Y PEDERNALES. DEL 30 DE ABRIL AL 04 DE MAYO 2013..</t>
  </si>
  <si>
    <t>001270</t>
  </si>
  <si>
    <t>001271</t>
  </si>
  <si>
    <t>001272</t>
  </si>
  <si>
    <t>001273</t>
  </si>
  <si>
    <t>001274</t>
  </si>
  <si>
    <t>001275</t>
  </si>
  <si>
    <t>001276</t>
  </si>
  <si>
    <t>001277</t>
  </si>
  <si>
    <t>PAGO VIATICO AL PERS. DE LOGISTICA POR SUPERVISION Y VERIFICACION DE COMERCIOS ADHERIDOS A LA RAS, EN LAS PROV. BARAHONA, BAHORUCO, INDEPENDENCIA Y PEDERNALES. DEL 30 DE ABRIL AL 04 DE MAYO 2013..</t>
  </si>
  <si>
    <t>PAGO VIATICO Y COMB. AL PERS. DE LOGISTICA POR SUPERVISION Y VERIFICACION DE COMERCIOS ADHERIDOS A LA RAS, EN LAS PROV. SANTIAGO RDGUEZ. DAJABON Y MONTE CRISTI DEL 30 DE ABRIL AL 03 DE MAYO 2013. Y PAGO DE COMB. POR OPERAT. DEL 11-22 DE FEB. EN LA PROV. BARAHONA, BAHORUCO Y INDEPENDENCIA.</t>
  </si>
  <si>
    <t xml:space="preserve">PAGO VIATICO  AL PERS. DE LOGISTICA POR SUPERVISION Y VERIFICACION DE COMERCIOS ADHERIDOS A LA RAS, EN LAS PROV. SANTIAGO RDGUEZ. DAJABON Y MONTE CRISTI DEL 30 DE ABRIL AL 03DE MAYO 2013. </t>
  </si>
  <si>
    <t xml:space="preserve">PAGO VIATICO  AL PERS. DE LOGISTICA POR SUPERVISION Y VERIFICACION DE COMERCIOS ADHERIDOS A LA RAS, EN LAS PROV. STO.DGO. D.N. Y SAN CRISTOBAL DEL 30 DE ABRIL AL 03 DE MAYO 2013. </t>
  </si>
  <si>
    <t xml:space="preserve">PAGO VIATICO  AL PERS. DE LOGISTICA POR SUPERVISION Y VERIFICACION DE COMERCIOS ADHERIDOS A LA RAS, EN LAS PROV. STO.DGO. D.N. Y SAN CRISTOBAL DEL 30 DE ABRIL AL 03DE MAYO 2013. </t>
  </si>
  <si>
    <t xml:space="preserve">PAGO VIATICO  AL PERS. QUE LABORO POR SUPERVISION Y VERIFICACION DE COMERCIOS ADHERIDOS A LA RAS, EN LAS PROV. STO.DGO. D.N. Y SAN CRISTOBAL DEL 30 DE ABRIL AL 03DE MAYO 2013. </t>
  </si>
  <si>
    <t>PAGO DE ALMUERZO DEL 26 DE MARZO AL 01 DE MAYO 2013, QUIEN FUNGE COMO DELEG. INTERINA EN LA DELEG. DE LA PROV. SANCHEZ RAMIREZ, AL SR. RAMON RODRIGUEZ.</t>
  </si>
  <si>
    <t>001278</t>
  </si>
  <si>
    <t>001279</t>
  </si>
  <si>
    <t>001280</t>
  </si>
  <si>
    <t>001281</t>
  </si>
  <si>
    <t>001282</t>
  </si>
  <si>
    <t>001283</t>
  </si>
  <si>
    <t>001284</t>
  </si>
  <si>
    <t>001285</t>
  </si>
  <si>
    <t>001286</t>
  </si>
  <si>
    <t>001287</t>
  </si>
  <si>
    <t>001288</t>
  </si>
  <si>
    <t>PAGO FACT. NO. 217312 D/F 9/4/13, 216196 D/F 18/3/13, 216827 D/F 1/4/13 Y 217753 D/F 17/4/13, POR CONCEPTO DE SERV. DE ENVIOS DE VALIJAS DESDE Y HASTA EL INTERIOR DEL PAIS.</t>
  </si>
  <si>
    <t>PAGO FACT. NO. 38219 D/F 4/4/13 Y NO. 38237 D/F 31/3/13, POR CONCEPTO DE ENVIO DE VALIJAS DESDE Y HASTA EL INTERIOR DEL PAIS.</t>
  </si>
  <si>
    <t>PAGO FACT. NO. 13740 D/F 02/2/13, POR ADQUISICION DE COMESTIBLES, PARA CONSUMO DE LA DIRECCION GENERAL DE LA ENTIDAD.</t>
  </si>
  <si>
    <t>PAGO FACT. NO. FA-00000437 D/F 25/3/13, POR CONCEPTO DE ADQUISICION DE TSHIRT CON LOGO IMPRESO, PARA USO DEL PERS. DE LA ENTIDAD QUE ELABORA EN OPERAT. DE TS.</t>
  </si>
  <si>
    <t>PAGO FACT. NO. 005-13-A D/F 3/4/13, POR CONCEPTO DE REALIZACION DEL CURSO "ATENCION AL CIUDADANO Y CALIDAD EN EL SERV." DIRIJIDO AL PERS. DE LA ENTIDAD.</t>
  </si>
  <si>
    <t>PAGO VIATICO AL PERS. DE SEGURIDAD, AL SERV. DE LA INSTITUCION CORRESPONDIENTE AL MES DE ENERO 2013.</t>
  </si>
  <si>
    <t>001289</t>
  </si>
  <si>
    <t>001290</t>
  </si>
  <si>
    <t>001291</t>
  </si>
  <si>
    <t>001292</t>
  </si>
  <si>
    <t>001293</t>
  </si>
  <si>
    <t>001294</t>
  </si>
  <si>
    <t>001295</t>
  </si>
  <si>
    <t>001296</t>
  </si>
  <si>
    <t>001297</t>
  </si>
  <si>
    <t>001298</t>
  </si>
  <si>
    <t>PAGO FACT. NO. PF0430 D/F 16/4/13, POR CONCEPTO DE SERV. DE REFRIGERIO PARA BRINDIS, LANZAMIENTO PROYECTO JOVENES EL 30 DE ENERO 2013.</t>
  </si>
  <si>
    <t>PAGO FACT. NO. FTG 824 D/F 15/4/13, POR CONCEPTO DE ADQUISICION DE MATERIALES DE LIMPIEZA A SER UTILIZADOS EN LA ENTIDAD. CORRESPONDIENTE AL PERIODO TRIMESTRAL DE MARZO-MAY0 2013.</t>
  </si>
  <si>
    <t>PAGO VIATICO AL PERS. DE SERV. GENERALES, POR TRAB. EN LAS DELEG. DE LA VEGA Y SANTIAGO EL 02 DE MAYO 2013. Y COMO CHOFER QUE LLEVARA AL PERS. DE RIESGO Y CONTROL, AL PLAN OPERAT. POR DICHO DPTO. EN LA PROV. SAN CRISTOBAL EL 09 DE MAYO 2013.</t>
  </si>
  <si>
    <t>PAGO VIATICO AL PERS. DE SERV. GENERALES, POR TRAB. DE MUDANZA EN LAS DELEG. HTO. MAYOR Y EL SEIBO LOS DIAS 26 Y 27 DE ABRIL  2013. Y EN SAMANA EN TRASLADO DE TIERRA PARA PROTECCION DE EQUIPOS ELECT. LOS DIAS 13,14 Y 17 DE MAYO 2013.</t>
  </si>
  <si>
    <t>PAGO VIATICO AL PERS. DE RIESGO Y CONTROL, POR TRASLADO AL PLAN OPERATIVO, DE DICHO DPTO. EN LA PROV. SAN CRISTOBAL EL 09 DE MAYO 2013. Y LABORES INHERENTES EN LA PROV. BARAHONA LOS DIAS 03 Y 04 DE MAYO 2013.</t>
  </si>
  <si>
    <t>PAGO VIATICO AL PERS. DE RIESGO Y CONTROL, POR TRASLADO AL PLAN OPERATIVO, DE DICHO DPTO. EN LA PROV. SAN CRISTOBAL EL 09 DE MAYO 2013.</t>
  </si>
  <si>
    <t>PAGO VIATICO Y HOSPED. AL PERS. DE SERV. GENERALES, POR TRAB. DE MUDANZA EN LAS DELEG. HTO. MAYOR Y EL SEIBO LOS DIAS 26 Y 27 DE ABRIL  2013. Y EN SAMANA EN TRASLADO DE TIERRA PARA PROTECCION DE EQUIPOS ELECT. LOS DIAS 13,14 Y 17 DE MAYO 2013.</t>
  </si>
  <si>
    <t>NULO</t>
  </si>
  <si>
    <t>001299</t>
  </si>
  <si>
    <t>001300</t>
  </si>
  <si>
    <t>001301</t>
  </si>
  <si>
    <t>001302</t>
  </si>
  <si>
    <t>001303</t>
  </si>
  <si>
    <t>001304</t>
  </si>
  <si>
    <t>001305</t>
  </si>
  <si>
    <t>001306</t>
  </si>
  <si>
    <t>001307</t>
  </si>
  <si>
    <t>001308</t>
  </si>
  <si>
    <t>001309</t>
  </si>
  <si>
    <t>001310</t>
  </si>
  <si>
    <t>001311</t>
  </si>
  <si>
    <t>001312</t>
  </si>
  <si>
    <t>001313</t>
  </si>
  <si>
    <t>001314</t>
  </si>
  <si>
    <t>001315</t>
  </si>
  <si>
    <t>001316</t>
  </si>
  <si>
    <t>001317</t>
  </si>
  <si>
    <t>001318</t>
  </si>
  <si>
    <t>001319</t>
  </si>
  <si>
    <t>001320</t>
  </si>
  <si>
    <t>001321</t>
  </si>
  <si>
    <t>PAGO VIATICO AL GERENTE DE DELEG. POR CONCEPTO DE SUPERV. Y PONER EN POSESION A LA NUEVA DELEG. INTERINA, EN LA PROV. BARAHONA LOS DIAS 03 Y 04 DE MAYO 2013.</t>
  </si>
  <si>
    <t>PAGO VIATICOS AL PERS. DE SERV. GENERALES POR CONCEPTO DE TRABAJO EN HORARIO EXT. EN SOPORTE Y ORGANIZACION EN TALLER DE MANEJO PREV. EL 13 DE ABRIL 2013.</t>
  </si>
  <si>
    <t>PAGO VIATICOAL PERS. DE SERV. GENERALES POR TRABAJOS EN PLANIFICACION Y GESTION EN CONJUNTO CON EL GABINETE DE LA POLITICA SOC. EL 11 DE ABRIL 2013. POR REINSTALACION DE INVERSORES EN LA DELEG. DE SAN CRISTOBAL EL 16 DE ABRIL 2013. Y SUPERV. A LA RAS DEL 07 DE ABRIL AL 01 DE MAYO 2013.</t>
  </si>
  <si>
    <t>PAGO VIATICOS POR CONCEPTO DE SUPERV. Y VERIFICACION A LA RAS, EN LA PROV. STO.DGO. Y D.N. LOS DIAS 16,19,23 Y 26 DE ABRIL 2013.</t>
  </si>
  <si>
    <t>PAGO VIATICOS AL PERS DE TECNOLOGIA POR MANTENIMIENTO CORRECTIVO Y GENERAL A LOS EQUIPOS TECN. DE LAS DELEG. EN LA PROV. SANTIAGO Y LA VEGA EL 26 DE ABRIL 2013.</t>
  </si>
  <si>
    <t>PAGO VIATICOS Y COMB. AL PERS. DEL DPTO. DE LOGISTICA, POR SUPERV. A LA RAS EN LA PROV. VALVERDE MAO DEL 14-17 DE MAYO 2013. Y EN LA PROV. STO.DGO. DEL 02-04 DE MAYO 2013.</t>
  </si>
  <si>
    <t xml:space="preserve">PAGO VIATICOS  AL PERS. DEL DPTO. DE LOGISTICA, POR SUPERV. A LA RAS EN LA PROV. VALVERDE MAO DEL 14-17 DE MAYO 2013. </t>
  </si>
  <si>
    <t>PAGO VIATICOS AL PERS. DE LA DIRECCION GENERAL, POR CONCEPTO DE VISITA A LA DELEG. DE LA ROMANA, EN LABORES AL PLAN OPERAT. ANUAL, EL 16 DE MAYO 2013.</t>
  </si>
  <si>
    <t>PAGO VIATICOS AL PERS. DE RIESGO Y CONTROL,  POR CONCEPTO DE VISITA A LA DELEG. DE LA ROMANA, EN LABORES AL PLAN OPERAT. ANUAL, EL 16 DE MAYO 2013.</t>
  </si>
  <si>
    <t>PAGO VIATICOS AL PERS. DE SERV. GENERALES QUIEN LABORARA COMO CHOFER,  LA DELEG. DE LA ROMANA, EN LABORES AL PLAN OPERAT. ANUAL, EL 16 DE MAYO 2013.</t>
  </si>
  <si>
    <t>PAGO VIATICOS AL PERS. DE LOGISTICA Y SUPERV. POR CONCEPTO DE OPERAT. DE TS. DEL PROG. INCENTIVO ALISTADOS A LA MARINA DE GUERRA (PIAMG) EN LA BASE NAVAL 27 DE FEB.  EL DIA 07 DE MAYO 2013.</t>
  </si>
  <si>
    <t>PAGO VIATICOS  AL PERS. DEL DPTO. DE LOGISTICA, POR SUPERV. A LA RAS EN LA PROV. STO.DGO. Y D.N. DEL 07 DE ABRIL AL 10 DE MAYO 2013.</t>
  </si>
  <si>
    <t>PAGO VIATICOS AL PERS. DE SERV. GENERALES POR TRABAJOS DE REINSTALACION DE INVERSORES EN LA DELEG.  DE PTO. PLATA, HNAS. MIRABAL, BARAHONA Y  SAN CRISTOBAL  LOS DIAS 6 Y 8 DE MAYO 2013. Y 16 DE ABRIL 2013.</t>
  </si>
  <si>
    <t xml:space="preserve">PAGO VIATICOS Y COMB. AL PERS. DEL DPTO. DE LOGISTICA, POR SUPERV. A LA RAS EN LA PROV. SANTIAGO DEL 14-17 DE MAYO 2013. </t>
  </si>
  <si>
    <t xml:space="preserve">PAGO VIATICOS AL PERS. DEL DPTO. DE LOGISTICA, POR SUPERV. A LA RAS EN LA PROV. SANTIAGO DEL 14-17 DE MAYO 2013. </t>
  </si>
  <si>
    <t>001322</t>
  </si>
  <si>
    <t>001323</t>
  </si>
  <si>
    <t>001324</t>
  </si>
  <si>
    <t>001325</t>
  </si>
  <si>
    <t>001326</t>
  </si>
  <si>
    <t>001327</t>
  </si>
  <si>
    <t>001328</t>
  </si>
  <si>
    <t>001329</t>
  </si>
  <si>
    <t>001330</t>
  </si>
  <si>
    <t>001331</t>
  </si>
  <si>
    <t>001332</t>
  </si>
  <si>
    <t>001333</t>
  </si>
  <si>
    <t>001334</t>
  </si>
  <si>
    <t>001335</t>
  </si>
  <si>
    <t>001336</t>
  </si>
  <si>
    <t>001337</t>
  </si>
  <si>
    <t>001338</t>
  </si>
  <si>
    <t>001339</t>
  </si>
  <si>
    <t>001340</t>
  </si>
  <si>
    <t>001341</t>
  </si>
  <si>
    <t>001342</t>
  </si>
  <si>
    <t>001343</t>
  </si>
  <si>
    <t>PAGO FACT. NO. 3694 D/F 02/5/13, POR CONCEPTO DE ADQUISICION DE REPUESTOS DE DISPENSADORES Y AZUCAR DE DIETA.</t>
  </si>
  <si>
    <t>PAGO FACT. NO. 2273 D/F 01/5/13, POR CONCEPTO DE COMPRA DE DOS CAJAS DE PEGAMENTOS EN ROLON PARA USO DEL DPTO. DE ARCHIVO Y CORRESPONDENCIA.</t>
  </si>
  <si>
    <t>PAGO FACT. FV-02-1218649 D/F 17/4/13, FV-02-1225809 D/F 2/5/13 Y FV-02-1221986 D/F 24/4/13, POR ADQUISICION DE AGUA PURIFICADA PARA CONSUMO DE LA ENTIDAD.</t>
  </si>
  <si>
    <t>PAGO FACT. NO. TCR01-17619 Y TCR01-17618 D/F 01/04/13, POR CONCEPTO DE ALQUILER DE DOS  VEH. UTILIZADOS EN EL OPERAT. DE TS.  STO.DGO. BARAHONA Y BAHORUCO, REALIZADOS DEL 11-20 DE FEB. 2013.</t>
  </si>
  <si>
    <t>PAGO FACT. NO. 2370 D/F 02/5/13, 2373 D/F 09/5/13, POR CONCEPTO DE COMPRA DE COMESTIBLES PARA EL TALLER DE CAPACITACION ATENCION AL CIUDADANO Y CALIDAD EN EL SERV. LOS DIAS 24 Y 30 DE ABRIL Y 2,6,8,10 DE MAYO 2013. Y FACT. NO. 2367 D/F 30/4/13, POR SERV. DE ALMUERZO AL PERS. DE SEGURIDAD, CHOFERES Y MENSAJ. DE LA ENTIDAD DEL 16-30 DE ABRIL 2013.</t>
  </si>
  <si>
    <t>PAGO FACT. NO. 1011 D/F 09/4/13, POR CONCEPTO DE COMPRA DE DOS VALIJAS AZULES LAS CUALES SERAN UTILIZADAS PARA LA DELEG. DE BARAHONA Y MONTE PLATA.</t>
  </si>
  <si>
    <t>PAGO FACT. NO. 218765 D/F 07/5/13, POR CONCEPTO DE SERV. DE ENVIO DE VALIJAS DESDE Y HASTA EL INTERIOR DEL PAIS.</t>
  </si>
  <si>
    <t>PAGO VIATICO Y HOSPED. AL PERS. DE LOGISTICA Y SUPERV. QUE LABORO EN EL OPERAT. DE TS. EN LA PROV. BARAHONA, BAHORUCO E INDEPENDENCIA LOS DIAS 11,20,21 Y 22 DE FEB. 2013.</t>
  </si>
  <si>
    <t>PAGO FACT. NO. 9272 D/F 24/4/13,  9206 D/F 26/3/13, 9313 D/F  13/5/13 Y 9314 D/F 13/5/13, POR CONCEPTO DE MANTEN. CORRECTIVO A VEH. ASIGNADO AL DPTO. DE TECNOL. SERV. GENERALES Y ADM.</t>
  </si>
  <si>
    <t>PAGO FACT. PROFORMA D/F 17/5/13, CORRESPONDIENTE AL PAGO DEL 50% DEL MONTO TOTAL DE LA ORDEN DE COMPRAS NO. 208/13, POR ADQUISICION DE POLO SHIRT Y CAMISETAS CON EL LOGO DE LA INSTITUCION, PARA USO DEL PERS. DE LA ENTIDAD.</t>
  </si>
  <si>
    <t>PAGO FACT. NO. 6426 D/F 17/4/13, POR CONCEPTO DE CURSO TALLER PENTESTING, DIRIGIDO AL SR. HAROLD DEÑO GUERRERO.</t>
  </si>
  <si>
    <t>PAGO COMPLETIVO DE COMB. AL COORDINADOR DEL EQUIPO (E-14) DE LAS PROV. BARAHONA, INDEPENDENCIA, BAHORUCO, ELIAS P. Y SANJUAN EN EL OPERAT. DE TS. DEL 18-23 DE MARZO 2013.</t>
  </si>
  <si>
    <t>PAGO COMPLETIVO DE GASTOS REALIZADOS EN EL OPERATIVO DE TS. EN VARIAS PROV. DEL PAIS Y NUEVAS TS. DE PROSOLI A NIVEL NACIONAL.</t>
  </si>
  <si>
    <t>PAGO COMPLETIVO DE COMB. PARA EL PERS. DE OPERACIONES POR SUPERV. A LA RAS EN LA PROV. LA ALTAGRACIA, S.P.M. Y HTO. MAYOR DEL 03-06 DE ABRIL 2013.</t>
  </si>
  <si>
    <t>PAGO FACT. NO. 3853 Y 38514 D/F 30/4/13, POR CONCEPTO DE ENVIOS DE VALIJAS DESDE Y HASTA EL INTERIOR DEL PAIS.</t>
  </si>
  <si>
    <t>PAGO FACT. NO. 15002107 D/F 17/5/13, POR CONCEPTO DE COMPRA DE MANGUERA DE AGUA CON SUS ACCESORIOS PARA LIMPIEZA DEL EDIF. ADESS.</t>
  </si>
  <si>
    <t>PAGO FACT. NO. 006-13-A D/F 19/4/13, POR CURSO TECNICAS DE SUPERV. Y LIDERAZGO, DIRIGIDO AL PERS. DE LA ENTIDAD. LOS DIAS 20,22 Y 24 DE MAYO 2013.</t>
  </si>
  <si>
    <t>PAGO FACT. NO. FACR-005556 D/F 8/5/13, FACR-005553 D/F 7/5/13, FACR-005567 D/F 13/5/13, Y FACR-005557 D/F 8/5/13, POR COMPRA DE DE BATERIA Y ADQ. DE GOMAS PARA VEH. DE LA ENTIDAD.</t>
  </si>
  <si>
    <t>PAGO VIATICOS AL PERS. DE SERV. GENERALES POR CONCEPTO DE TRABAJO DE REINSTALACION DE INVERSORES EN LA DELEG. DE LA PROV. LA ALTAGRACIA EL 17 DE MAYO 2013.</t>
  </si>
  <si>
    <t>PAGA FACT. NO. FACR-005561 D/F 8/5/13, FACR-005559 D/F 8/5/13 Y FACR-005558 D/F 8/5/13, POR CONCEPTO DE MANTENIMIENTO PREV. A VEH. AL SERV. DE LA ENTIDAD.</t>
  </si>
  <si>
    <t>001344</t>
  </si>
  <si>
    <t>001345</t>
  </si>
  <si>
    <t>001346</t>
  </si>
  <si>
    <t>001347</t>
  </si>
  <si>
    <t>001348</t>
  </si>
  <si>
    <t>001349</t>
  </si>
  <si>
    <t>001350</t>
  </si>
  <si>
    <t>001351</t>
  </si>
  <si>
    <t>001352</t>
  </si>
  <si>
    <t>001353</t>
  </si>
  <si>
    <t>001354</t>
  </si>
  <si>
    <t>001355</t>
  </si>
  <si>
    <t>001356</t>
  </si>
  <si>
    <t>PAGO VIATICOS AL PERS. DE LA DIRECCION GENERAL, POR CONCEPTO DE VIAJE A LAS PROV. DE BONAO: RANCHO ARRIBA Y SAN JOSE DE OCOA, POR ACTIVIDADES INHERENTES A SU CARGO EL DIA 21 DE MAYO 2013.</t>
  </si>
  <si>
    <t>PAGO VIATICOS Y COMB. AL PERS. DE AUDITORIA INTERNA DE LA CONTRALORIA GENERAL, A SUPERVISAR EL OPERAT. DE TS. (PROSOLI) DEL 03-08 DE JUNIO 2013.</t>
  </si>
  <si>
    <t>001357</t>
  </si>
  <si>
    <t>001358</t>
  </si>
  <si>
    <t>001359</t>
  </si>
  <si>
    <t>001360</t>
  </si>
  <si>
    <t>001361</t>
  </si>
  <si>
    <t>001362</t>
  </si>
  <si>
    <t>001363</t>
  </si>
  <si>
    <t>001364</t>
  </si>
  <si>
    <t>001365</t>
  </si>
  <si>
    <t>001366</t>
  </si>
  <si>
    <t>001367</t>
  </si>
  <si>
    <t>001368</t>
  </si>
  <si>
    <t>001369</t>
  </si>
  <si>
    <t>001370</t>
  </si>
  <si>
    <t>001371</t>
  </si>
  <si>
    <t>001372</t>
  </si>
  <si>
    <t>001373</t>
  </si>
  <si>
    <t>001374</t>
  </si>
  <si>
    <t>001375</t>
  </si>
  <si>
    <t>001376</t>
  </si>
  <si>
    <t>001377</t>
  </si>
  <si>
    <t>001378</t>
  </si>
  <si>
    <t>001379</t>
  </si>
  <si>
    <t>001380</t>
  </si>
  <si>
    <t>001381</t>
  </si>
  <si>
    <t>001382</t>
  </si>
  <si>
    <t>001383</t>
  </si>
  <si>
    <t>001384</t>
  </si>
  <si>
    <t>001385</t>
  </si>
  <si>
    <t>001386</t>
  </si>
  <si>
    <t>001387</t>
  </si>
  <si>
    <t>001388</t>
  </si>
  <si>
    <t>001389</t>
  </si>
  <si>
    <t>001390</t>
  </si>
  <si>
    <t>PAGO VIATICOS Y COMB. POR OPERATIVO DEL TS. DE NUEVAS TARJETAS, (PROSOLI)  A NIVEL NACIONAL   DEL 03-08 DE JUNIO 2013.</t>
  </si>
  <si>
    <t>PAGO VIATICOS  POR OPERATIVO DEL TS. DE NUEVAS TARJETAS, (PROSOLI)  A NIVEL NACIONAL   DEL 03-08 DE JUNIO 2013.</t>
  </si>
  <si>
    <t>001391</t>
  </si>
  <si>
    <t>001392</t>
  </si>
  <si>
    <t>001393</t>
  </si>
  <si>
    <t>001394</t>
  </si>
  <si>
    <t>001395</t>
  </si>
  <si>
    <t>001396</t>
  </si>
  <si>
    <t>001397</t>
  </si>
  <si>
    <t>001398</t>
  </si>
  <si>
    <t>001399</t>
  </si>
  <si>
    <t>001400</t>
  </si>
  <si>
    <t>001401</t>
  </si>
  <si>
    <t>001402</t>
  </si>
  <si>
    <t>001403</t>
  </si>
  <si>
    <t>001404</t>
  </si>
  <si>
    <t>001405</t>
  </si>
  <si>
    <t>001406</t>
  </si>
  <si>
    <t>001407</t>
  </si>
  <si>
    <t>001408</t>
  </si>
  <si>
    <t>001409</t>
  </si>
  <si>
    <t>001410</t>
  </si>
  <si>
    <t>001411</t>
  </si>
  <si>
    <t>001412</t>
  </si>
  <si>
    <t>PAGO VIATICOS A MILITARES POR OPERATIVO DEL TS. DE NUEVAS TARJETAS, (PROSOLI)  A NIVEL NACIONAL   DEL 03-08 DE JUNIO 2013.</t>
  </si>
  <si>
    <t>001413</t>
  </si>
  <si>
    <t>001414</t>
  </si>
  <si>
    <t>001415</t>
  </si>
  <si>
    <t>001416</t>
  </si>
  <si>
    <t>001417</t>
  </si>
  <si>
    <t>001418</t>
  </si>
  <si>
    <t>001419</t>
  </si>
  <si>
    <t>001420</t>
  </si>
  <si>
    <t>001421</t>
  </si>
  <si>
    <t>001422</t>
  </si>
  <si>
    <t>001423</t>
  </si>
  <si>
    <t>001424</t>
  </si>
  <si>
    <t>001425</t>
  </si>
  <si>
    <t>001426</t>
  </si>
  <si>
    <t>001427</t>
  </si>
  <si>
    <t>001428</t>
  </si>
  <si>
    <t>001429</t>
  </si>
  <si>
    <t>001430</t>
  </si>
  <si>
    <t>001431</t>
  </si>
  <si>
    <t>001432</t>
  </si>
  <si>
    <t>001433</t>
  </si>
  <si>
    <t>001434</t>
  </si>
  <si>
    <t>001435</t>
  </si>
  <si>
    <t>001436</t>
  </si>
  <si>
    <t>001437</t>
  </si>
  <si>
    <t>001438</t>
  </si>
  <si>
    <t>001439</t>
  </si>
  <si>
    <t>001440</t>
  </si>
  <si>
    <t>001441</t>
  </si>
  <si>
    <t>001442</t>
  </si>
  <si>
    <t>001443</t>
  </si>
  <si>
    <t>001444</t>
  </si>
  <si>
    <t>001445</t>
  </si>
  <si>
    <t>001446</t>
  </si>
  <si>
    <t>001447</t>
  </si>
  <si>
    <t>001448</t>
  </si>
  <si>
    <t>001449</t>
  </si>
  <si>
    <t>001450</t>
  </si>
  <si>
    <t>001451</t>
  </si>
  <si>
    <t>001452</t>
  </si>
  <si>
    <t>001453</t>
  </si>
  <si>
    <t>001454</t>
  </si>
  <si>
    <t>001455</t>
  </si>
  <si>
    <t>001456</t>
  </si>
  <si>
    <t>001457</t>
  </si>
  <si>
    <t>001458</t>
  </si>
  <si>
    <t>001459</t>
  </si>
  <si>
    <t>001460</t>
  </si>
  <si>
    <t>001461</t>
  </si>
  <si>
    <t>001462</t>
  </si>
  <si>
    <t>PAGO VIATICOS AL PERS. DE RIESGO Y CONTROL POR SUPERV. OPERATIVO DEL TS. DE NUEVAS TARJETAS, (PROSOLI)  A NIVEL NACIONAL   DEL 03-08 DE JUNIO 2013.</t>
  </si>
  <si>
    <t>PAGO COMPLETIVO DE VIATICOS AL PERS. DE LA DIRRECCION GENERAL POR SUPERV.  OPERATIVO DEL TS. DE NUEVAS TARJETAS, (PROSOLI)  A NIVEL NACIONAL   DEL 03-08 DE JUNIO 2013.</t>
  </si>
  <si>
    <t>DEL 01 AL 31 DE MARZO DEL 2013</t>
  </si>
  <si>
    <t>DEL 01 AL 30 DE ABRIL  DEL 2013</t>
  </si>
  <si>
    <t>000910</t>
  </si>
  <si>
    <t>000911</t>
  </si>
  <si>
    <t>000912</t>
  </si>
  <si>
    <t>000913</t>
  </si>
  <si>
    <t>000914</t>
  </si>
  <si>
    <t>000915</t>
  </si>
  <si>
    <t>000916</t>
  </si>
  <si>
    <t>000917</t>
  </si>
  <si>
    <t>000918</t>
  </si>
  <si>
    <t>000919</t>
  </si>
  <si>
    <t>000920</t>
  </si>
  <si>
    <t>000921</t>
  </si>
  <si>
    <t>000922</t>
  </si>
  <si>
    <t>000923</t>
  </si>
  <si>
    <t>000924</t>
  </si>
  <si>
    <t>000925</t>
  </si>
  <si>
    <t>000926</t>
  </si>
  <si>
    <t>000927</t>
  </si>
  <si>
    <t>000928</t>
  </si>
  <si>
    <t>000929</t>
  </si>
  <si>
    <t>000930</t>
  </si>
  <si>
    <t>000931</t>
  </si>
  <si>
    <t>000932</t>
  </si>
  <si>
    <t>000933</t>
  </si>
  <si>
    <t>000934</t>
  </si>
  <si>
    <t>000935</t>
  </si>
  <si>
    <t>000936</t>
  </si>
  <si>
    <t>000937</t>
  </si>
  <si>
    <t>000938</t>
  </si>
  <si>
    <t>000939</t>
  </si>
  <si>
    <t>000940</t>
  </si>
  <si>
    <t>PAGO VIATICO AL PERSONAL QUE LABORA EN HORARIO EXTENDIDOS EN EL MES DE ENERO 13 DE LA DIRECCION DE OPERACIONES SOLICITUD NO. 002/13</t>
  </si>
  <si>
    <t>PAGO VIATICO AL PERSONAL QUE LABORA EN HORARIO EXTENDIDOS EN EL MES DE ENERO 13 DE LA DIRECCION DE OPERACIONES SOLICITUD NO. 003/13</t>
  </si>
  <si>
    <t>PAGO VIATICO AL PERSONAL QUE LABORA EN HORARIO EXTENDIDOS EN EL MES DE ENERO 13 DE LA DIRECCIO DE OPERACIONES SOLICITUD NO. 004/13</t>
  </si>
  <si>
    <t>PAGO DE VIATICO AL PERSONAL QUE LABORO EN HORARIO EXTENDIDO EN EL MES DE ENERO 2013 AL SERVICIO DEL DEPARTAMENTO ADM SOLICITUD NO 005/13</t>
  </si>
  <si>
    <t>PAGO DE VIATICO AL PERSONAL QUE LABORO EN HORARIO EXTENDIDO EN EL MES DE ENERO 2013 AL SERVICIO DEL DEPARTAMENTO ADM SOLICITUD NO 006/13</t>
  </si>
  <si>
    <t>PAGO DE VIATICO AL PERSONAL QUE LABORO EN HORARIO EXTENDIDO EN EL MES DE ENERO 2013 AL SERVICIO DEL DEPARTAMENTO ADM SOLICITUD NO 007/13</t>
  </si>
  <si>
    <t>PAGO DE VIATICO AL PERSONAL QUE LABORO EN HORARIO EXTENDIDO EN EL MES DE ENERO 2013 AL SERVICIO DEL DEPARTAMENTO ADM SOLICITUD NO 008/13</t>
  </si>
  <si>
    <t>PAGO DE VIATICO AL PERSONAL QUE LABORO EN HORARIO EXTENDIDO EN EL MES DE ENERO 2013 AL SERVICIO DEL DEPARTAMENTO ADM SOLICITUD NO 009/13</t>
  </si>
  <si>
    <r>
      <t xml:space="preserve">PAGO DE VIATICO AL PERSONAL QUE LABORO EN HORARIO EXTENDIDO EN EL MES DE ENERO 2013 AL </t>
    </r>
    <r>
      <rPr>
        <sz val="9"/>
        <rFont val="Calibri"/>
        <family val="2"/>
      </rPr>
      <t>SERVICIO</t>
    </r>
    <r>
      <rPr>
        <sz val="10"/>
        <rFont val="Calibri"/>
        <family val="2"/>
      </rPr>
      <t xml:space="preserve"> DEL DEPARTAMENTO ADM SOLICITUD NO 011/13</t>
    </r>
  </si>
  <si>
    <r>
      <t xml:space="preserve">PAGO DE VIATICO AL PERSONAL QUE LABORO EN HORARIO EXTENDIDO EN EL MES DE ENERO 2013 AL </t>
    </r>
    <r>
      <rPr>
        <sz val="9"/>
        <rFont val="Calibri"/>
        <family val="2"/>
      </rPr>
      <t>SERVICIO</t>
    </r>
    <r>
      <rPr>
        <sz val="10"/>
        <rFont val="Calibri"/>
        <family val="2"/>
      </rPr>
      <t xml:space="preserve"> DEL DEPARTAMENTO ADM SOLICITUD NO 010 Y 19/13</t>
    </r>
  </si>
  <si>
    <t>PAGO DE VIATICO AL PERSONAL DE LA DIRECCION GENERAL POR ACTIVIDADES INHERENTE A SU CARGO EN VIAJE AL INTERIOR DEL PAIS .NO 012/13</t>
  </si>
  <si>
    <t>PAGO DE VIATICO AL PERSONAL DE  SERV.GENERALES POR TRABAJAR COMO CHOFER EN LA SUPERVISION DE COMERCIOS EN LA PROV. ESPAILLAT Y MONTE PLATA  SOLICITUD NO 013/13</t>
  </si>
  <si>
    <t>PAGO DE VIATICO AL PERSONAL DE LA DIRECCION DE OPERACIONES DE LA DELEGAC. DE LA PROV. DE BARAHONA</t>
  </si>
  <si>
    <t>PAGO DE VIATICO AL PERSONAL DE  SERV.GENERALES POR TRABAJO DE REINSTALACION DE INVERSORES Y PROG. EQUIP. DE TELEFONOS. SOLICITUD NO 015/022/13</t>
  </si>
  <si>
    <t>PAGO DE VIATICO AL PERSONAL DE  SERV.GENERALES POR TRABAJO DE REINSTALACION DE INVERSORES , UPS EN LAS DELEG. PROV. DE HERMANSAS MIRABAL  SAN JOSE DE OCOA SOLICITUD NO 016/13</t>
  </si>
  <si>
    <t>PAGO DE VIATICO AL PERSONAL DE  OPERACIONES  POR REALIZAR RUTA DE ENTREGA DE TARJETAS EN LAS PROV. PTO. PLAT. VALVERDE Y SANTIAGO RODRIGUEZ .SOLICITUD NO 18/14/13</t>
  </si>
  <si>
    <t>PAGO DE VIATICO AL PERSONAL QUE FUNGE COMO DELEGADA INTERNA CUBRIENDO DELEGACION DE LA PROV. MARIA T. SANCHEZ Y LA DE MONS NOUEL.</t>
  </si>
  <si>
    <t>PAGO DE VIATICO AL PERSONAL DE  SERV.GENERALES POR TRABAJO DE REINSTALACION DE  EQUIP. DE TELEFONOS. EN LAS DELEG. MONS NOUEL , LA VEGA, SAN JUAN, SAN CRISTOBAL.</t>
  </si>
  <si>
    <t>PAGO DE VIATICO AL PERSONAL QUE LABORA EN HORARIO EXTENDIDOS EN EL MES DE ENERO 13 DE LA DIRECCIO DE ADM</t>
  </si>
  <si>
    <t>PAGO DE VIATICO AL PERSONAL QUE LABORA EN HORARIO EXTENDIDOS EN EL MES DE ENERO 13 DEL DEPARTAMENTO DE LA  ADM</t>
  </si>
  <si>
    <t>PAGO DE VIATICO AL PERSONAL QUE LABORA EN HORARIO EXTENDIDOS EN EL MES DE ENERO 13 DE LA DIRECCION FINANCIERA</t>
  </si>
  <si>
    <t xml:space="preserve">PAGO DE VIATICO COMB. AL PERS. DE OPERAC. PARA SUPERVISION DE ENVASADORA EN LA PROV. HERM. MIRABAL </t>
  </si>
  <si>
    <t xml:space="preserve">PAGO DE VIATICO COMB. AL PERS. DE OPERAC. PARA SUPERVISION DE ENVASADORA EN LA PROV. HERM. MIRABAL. VIATICOS A MILITARES </t>
  </si>
  <si>
    <t>PAGO DE VIATICO A  MILITARES POR OPERATIVO DE TS. BENEFICIARIO DE VIH DEL PROGRAMA DE INCENTIVO DE LA MARINA EN LA PROV. STO.DGO</t>
  </si>
  <si>
    <t xml:space="preserve">PAGO DE VIATICO AL PERS. DE RIESGO Y CONTROL POR LA PARTICIPACION DEL PROCESO DE DISTRIBUCION DE ENTREGA DE TS </t>
  </si>
  <si>
    <t>PAGO DE VIATICO AL PERS. QUE LABORO EN HORARIO EXT.  EN ENERO-FEB.2013.</t>
  </si>
  <si>
    <t>PAGO DE VIATICO AL PERS. DE TECNOLOGIA POR CONCEPTO DE CONFIG. INST. Y MANT. DE LOS NUEVOS EQUIPOS DE LAS DELEG. MONS NOUEL, SAN CRISTOBAL Y SAN JUAN DE LA MAG</t>
  </si>
  <si>
    <t>PAGO VIATICO A MILITARES POR OPERAT. DE ENTREGA DE TS. POR INCORPORACION EN LAS ENT. FINANC. REALIZADO DEL 04-20 DE FEB. 2013.</t>
  </si>
  <si>
    <t>000941</t>
  </si>
  <si>
    <t>000942</t>
  </si>
  <si>
    <t>000943</t>
  </si>
  <si>
    <t>000944</t>
  </si>
  <si>
    <t>000945</t>
  </si>
  <si>
    <t>000946</t>
  </si>
  <si>
    <t>000947</t>
  </si>
  <si>
    <t>000948</t>
  </si>
  <si>
    <t>000949</t>
  </si>
  <si>
    <t>000950</t>
  </si>
  <si>
    <t>000951</t>
  </si>
  <si>
    <t>000952</t>
  </si>
  <si>
    <t>000953</t>
  </si>
  <si>
    <t>000954</t>
  </si>
  <si>
    <t>000955</t>
  </si>
  <si>
    <t>000956</t>
  </si>
  <si>
    <t>000957</t>
  </si>
  <si>
    <t>000958</t>
  </si>
  <si>
    <t>000959</t>
  </si>
  <si>
    <t>000960</t>
  </si>
  <si>
    <t>000961</t>
  </si>
  <si>
    <t>000962</t>
  </si>
  <si>
    <t>000963</t>
  </si>
  <si>
    <t>000964</t>
  </si>
  <si>
    <t>000965</t>
  </si>
  <si>
    <t>000966</t>
  </si>
  <si>
    <t>000967</t>
  </si>
  <si>
    <t>000968</t>
  </si>
  <si>
    <t>000969</t>
  </si>
  <si>
    <t>000970</t>
  </si>
  <si>
    <t>000971</t>
  </si>
  <si>
    <t>000972</t>
  </si>
  <si>
    <t>000973</t>
  </si>
  <si>
    <t>000974</t>
  </si>
  <si>
    <t>000975</t>
  </si>
  <si>
    <t>PAGO VIATICO Y COMB. AL PERS. DE LA UNIDAD DE AUDITORIA INTERNA, A SUPERVISAR EL OPERAT. DE TS. POR RENOVACION BANCO BHD, EN STO.DGO. BARAHONA Y BAHORUCO DEL 11-20 DE FEB. 2013.</t>
  </si>
  <si>
    <t>PAGO VIATICO AL PERS. QUE LABORO EN OPERAT. DE TS. A BENEFICIARIOS VIH Y DEL PROG. INCENTIVO A LA MARINA A REALIZARSE EN LA PROV. STO.DGO. Y D.N. DEL 05-07 DE FEB. 2013.</t>
  </si>
  <si>
    <t>PAGO VIATICO Y COMB. AL PERS. QUE LABORO EN LA ENTREGA DE TS. Y AL PERS. MILITAR EN LA PROV. MONTE PTA. DEL 04-09 DE FEB. 2013. Y SUPERV. DE COMERCIOS EN LA PROV. STO.DGO. LA VEGA Y SANTIAGO DEL 14-18 DE ENERO 2013.</t>
  </si>
  <si>
    <t xml:space="preserve">PAGO VIATICO . AL PERS. QUE LABORO EN LA ENTREGA DE TS. Y AL PERS. MILITAR EN LA PROV. MONTE PTA. DEL 04-09 DE FEB. 2013. Y SUPERV. DE COMERCIOS EN LA PROV. STO.DGO. LA VEGA Y SANTIAGO DEL 14-18 DE ENERO 2013. VIATICO A MILITARES DEL  11-20 Y DEL 21-22 DE FEB. </t>
  </si>
  <si>
    <t>PAGO VIATICO AL PERS. QUE LABORO EN LA ENTREGA DE TS. EN LA PROV. MONTE PTA.  DEL 04-09 DE FEB. 2013</t>
  </si>
  <si>
    <t>PAGO VIATICO, PEAJE Y AL PERS. MILITAR QUE LABORO EN LA ENTREGA DE TS. DEL 04-09 DE FEB. 2013</t>
  </si>
  <si>
    <t>PAGO VIATICO A MILITARES POR OPER.DE ENTREGA DE TS. EN LA PROV. STO.DGO. BARAHONA Y BAHORUCO DEL 11-20 DE FEBRERO SOLIC. #37-13</t>
  </si>
  <si>
    <t>PAGO VIATICO A MILITARES POR OPER.DE ENTREGA DE TS. EN LA PROV. STO.DGO. BARAHONA Y BAHORUCO DEL 11-20 DEFEBRERO 2013. SOLIC. #3713</t>
  </si>
  <si>
    <t>PAGO VIATICO A MILITARES POR OPER.DE ENTREGA DE TS. EN LA PROV. STO.DGO. BARAHONA Y BAHORUCO DEL 11-20 DEFEBRERO 2013. SOLIC. #46/13</t>
  </si>
  <si>
    <t>PAGO VIATICO AL PERSONAL . DE SERV. GENERALES POR TRAB. ADECUACION  A CONTADOR ELECT. EL 14 DE FEBRERO.  POR PONER INVERSOSR DEL 19-22</t>
  </si>
  <si>
    <t>PAGO VIATICO AL PERSONAL . DE SERV. GENERALES POR TRAB. ADECUACION  A CONTADOR ELECT. EL 14 DE FEBRERO. EN LA PROVINCIA DE VALVERDE #39 Y 46/13</t>
  </si>
  <si>
    <t xml:space="preserve">PAGO VIATICO AL PERSONAL . DE SERV. GENERALES POR TRAB. REALIZADO, BATERIA  A LA DELEGACION MONTE PLATA , HOTO MAYOR, INDEPENDENCIA, PERAVIA Y SAN JOSE DE OCOA  DEL 19-22 DE FEBRERO  </t>
  </si>
  <si>
    <t>PAGO DE VIATICO AL PERSONAL QUE LABORO EN HORARIO EXTENDIDO EN EL MES DE FEBRERO 2013 AL SERVICIO DEL DEPARTAMENTO ADM SOLICITUD NO 45/13</t>
  </si>
  <si>
    <t>PAGO DE VIATICO AL PERSONAL QUE LABORO EN HORARIO EXTENDIDO EN EL MES DE FEBRERO 2013 AL SERVICIO DEL DEPARTAMENTO DE SERV. GENERALES SOLICITUD NO 39 Y 45/13</t>
  </si>
  <si>
    <t>PAGO DE VIATICO AL PERSONAL POR OPERAT. DE ENTREGA DE TS. REALIZADO EN LA PROV. INDEPENDENCIA DEL 21-22 DE FEB. 2013</t>
  </si>
  <si>
    <t>000976</t>
  </si>
  <si>
    <t>000977</t>
  </si>
  <si>
    <t>000978</t>
  </si>
  <si>
    <t>000979</t>
  </si>
  <si>
    <t>000980</t>
  </si>
  <si>
    <t>000981</t>
  </si>
  <si>
    <t>000982</t>
  </si>
  <si>
    <t>000983</t>
  </si>
  <si>
    <t>000984</t>
  </si>
  <si>
    <t>000985</t>
  </si>
  <si>
    <t>000986</t>
  </si>
  <si>
    <t>000987</t>
  </si>
  <si>
    <t>000988</t>
  </si>
  <si>
    <t>000989</t>
  </si>
  <si>
    <t>000990</t>
  </si>
  <si>
    <t>000991</t>
  </si>
  <si>
    <t>000992</t>
  </si>
  <si>
    <t>000993</t>
  </si>
  <si>
    <t>000994</t>
  </si>
  <si>
    <t>000995</t>
  </si>
  <si>
    <t>000996</t>
  </si>
  <si>
    <t>000997</t>
  </si>
  <si>
    <t>000998</t>
  </si>
  <si>
    <t>000999</t>
  </si>
  <si>
    <t>001000</t>
  </si>
  <si>
    <t>001001</t>
  </si>
  <si>
    <t>001002</t>
  </si>
  <si>
    <t>001003</t>
  </si>
  <si>
    <t>001004</t>
  </si>
  <si>
    <t>001005</t>
  </si>
  <si>
    <t>PAGO DE VIATICO POR OPERAT. DE ENTREGA DE TS. EN LA PROV. DE STO. DGO. BARAHONA Y BAHORUCO DEL 11-20 SOLICITUD NO 28/13</t>
  </si>
  <si>
    <t>PAGO DE VIATICO POR OPERAT. DE ENTREGA DE TS. EN LA PROV. DE STO. DGO. DEL 11-20 DE FEBRERO SOLICITUD NO 28/13</t>
  </si>
  <si>
    <t>PAGO FACT. NO. 2194 D/F 14/2/13 POR CONCEPTO DE COMPRA DE DISPENSADORES, ZAFACONES Y SEÑALIZADORES DE PISOS, PARA LAS AREAS DE LOS BAÑOS Y EL COMEDOR PRINC. DE ESTA ENTIDAD.</t>
  </si>
  <si>
    <t>PAGO FACT. NO. 9103 D/F 12/2/13 POR CONCEPTO DE MANTENIMIENTO PREV. A  CAMIONETA NISSAN FRONTIER NO. EL00007, AL SERV. DE ESTA ENTIDAD.</t>
  </si>
  <si>
    <t>PAGO FACT. NO. FACR-005438 D/F 14/2/13, POR CONCEPTO DE COMPRA DE UNA BATERIA PARA VEH. MARCA HYUNDAI TUCSON NO. EX-06942. AL SERV. DE LA ENTIDAD.</t>
  </si>
  <si>
    <t>PAGO FACT. NO. 4785 D/F 18/2/13 POR CONCEPTO DE ADQUISICION DE RECIBO DE ENTREGA DE REEMPLAZO DE TS. Y DE RECEPCION CONSTANCIA DE PERDIDA DE LA PROV. STO.DGO. ESTE.</t>
  </si>
  <si>
    <t>PAGO FACT. SEGUN ORDEN DE COMPRA NO. 67/13 Y 69/13 D/F 18/2/13 POR CONCEPTO DE ADQUISICION DE UNIFORMES PARA EL PERS. DE SEGURIDAD Y MANT. DEL DPTO. DE SERV. GENERALES.</t>
  </si>
  <si>
    <t>PAGO DE FACT. NO. 100 D/F 22/1/13 POR CONCEPTO DE COMPRA DE TALONARIOS PARA DIRIGIR LAS COMUNICACIONES EN LOS DIFERENTES DEPART. DONDE VAN DESTINADAS.</t>
  </si>
  <si>
    <t>PAGO DE DIETA POR HORARIO EXT. POR LABORAR DURANTE LA CAPACIT. DEL PERS. DE CONSERJERIA, EL SABADO 23 DE FEB. 2013</t>
  </si>
  <si>
    <t>PAGO VIATICO AL PERS. DE RIESGO Y CONTROL QUE LABORO EN HORARIO EXT. EL 28 DE FEB. 2013 EN LA PROV. DAJABON.</t>
  </si>
  <si>
    <t>PAGO VIATICO AL PERS. QUE LABORO EN HORARIO EXT. EL 28 DE FEB. 2013 EN LA PROV. DAJABON.</t>
  </si>
  <si>
    <t>PAGO FACT. NO. 213997 D/F 13/2/13, POR CONCEPTO DE SERV. DE ENVIO DE VALIJAS DESDE Y HASTA EL INTERIOR DEL PAIS.</t>
  </si>
  <si>
    <t>001006</t>
  </si>
  <si>
    <t>001007</t>
  </si>
  <si>
    <t>001008</t>
  </si>
  <si>
    <t>001009</t>
  </si>
  <si>
    <t>001010</t>
  </si>
  <si>
    <t>001011</t>
  </si>
  <si>
    <t>001012</t>
  </si>
  <si>
    <t>001013</t>
  </si>
  <si>
    <t>001014</t>
  </si>
  <si>
    <t>001015</t>
  </si>
  <si>
    <t>001016</t>
  </si>
  <si>
    <t>001017</t>
  </si>
  <si>
    <t>001018</t>
  </si>
  <si>
    <t>001019</t>
  </si>
  <si>
    <t>001020</t>
  </si>
  <si>
    <t>001021</t>
  </si>
  <si>
    <t>001022</t>
  </si>
  <si>
    <t>001023</t>
  </si>
  <si>
    <t>001024</t>
  </si>
  <si>
    <t>001025</t>
  </si>
  <si>
    <t>001026</t>
  </si>
  <si>
    <t>001027</t>
  </si>
  <si>
    <t>001028</t>
  </si>
  <si>
    <t>001029</t>
  </si>
  <si>
    <t>001030</t>
  </si>
  <si>
    <t>001031</t>
  </si>
  <si>
    <t>001032</t>
  </si>
  <si>
    <t>001033</t>
  </si>
  <si>
    <t>001034</t>
  </si>
  <si>
    <t>001035</t>
  </si>
  <si>
    <t>001036</t>
  </si>
  <si>
    <t>001037</t>
  </si>
  <si>
    <t>001038</t>
  </si>
  <si>
    <t>001039</t>
  </si>
  <si>
    <t>001040</t>
  </si>
  <si>
    <t>001041</t>
  </si>
  <si>
    <t>001042</t>
  </si>
  <si>
    <t>001043</t>
  </si>
  <si>
    <t>001044</t>
  </si>
  <si>
    <t>001045</t>
  </si>
  <si>
    <t>001046</t>
  </si>
  <si>
    <t>001047</t>
  </si>
  <si>
    <t>001048</t>
  </si>
  <si>
    <t>001049</t>
  </si>
  <si>
    <t>001050</t>
  </si>
  <si>
    <t>001051</t>
  </si>
  <si>
    <t>001052</t>
  </si>
  <si>
    <t>001053</t>
  </si>
  <si>
    <t>001054</t>
  </si>
  <si>
    <t>001055</t>
  </si>
  <si>
    <t>001056</t>
  </si>
  <si>
    <t>001057</t>
  </si>
  <si>
    <t>001058</t>
  </si>
  <si>
    <t>001059</t>
  </si>
  <si>
    <t>001060</t>
  </si>
  <si>
    <t>001061</t>
  </si>
  <si>
    <t>001062</t>
  </si>
  <si>
    <t>001063</t>
  </si>
  <si>
    <t>001064</t>
  </si>
  <si>
    <t>001065</t>
  </si>
  <si>
    <t>001066</t>
  </si>
  <si>
    <t>001067</t>
  </si>
  <si>
    <t>001068</t>
  </si>
  <si>
    <t>001069</t>
  </si>
  <si>
    <t>001070</t>
  </si>
  <si>
    <t>001071</t>
  </si>
  <si>
    <t>001072</t>
  </si>
  <si>
    <t>001073</t>
  </si>
  <si>
    <t>001074</t>
  </si>
  <si>
    <t>001075</t>
  </si>
  <si>
    <t>001076</t>
  </si>
  <si>
    <t>001077</t>
  </si>
  <si>
    <t>001078</t>
  </si>
  <si>
    <t>001079</t>
  </si>
  <si>
    <t>001080</t>
  </si>
  <si>
    <t>001081</t>
  </si>
  <si>
    <t>001082</t>
  </si>
  <si>
    <t>001083</t>
  </si>
  <si>
    <t>001084</t>
  </si>
  <si>
    <t>001085</t>
  </si>
  <si>
    <t>001086</t>
  </si>
  <si>
    <t>001087</t>
  </si>
  <si>
    <t>001088</t>
  </si>
  <si>
    <t>001089</t>
  </si>
  <si>
    <t>001090</t>
  </si>
  <si>
    <t>001091</t>
  </si>
  <si>
    <t>001092</t>
  </si>
  <si>
    <t>001093</t>
  </si>
  <si>
    <t>001094</t>
  </si>
  <si>
    <t>001095</t>
  </si>
  <si>
    <t>001096</t>
  </si>
  <si>
    <t>001097</t>
  </si>
  <si>
    <t>001098</t>
  </si>
  <si>
    <t>001099</t>
  </si>
  <si>
    <t>001100</t>
  </si>
  <si>
    <t>001101</t>
  </si>
  <si>
    <t>001102</t>
  </si>
  <si>
    <t>001103</t>
  </si>
  <si>
    <t>001104</t>
  </si>
  <si>
    <t>001105</t>
  </si>
  <si>
    <t>PAGO FACT. NO. FACR-005442, D/F 20/2/13, POR CONCEPTO DE ADQUISICION DE (4) GOMAS PARA VEH. AL SERV. DE LA ENTIDAD.</t>
  </si>
  <si>
    <t xml:space="preserve">PAGO VIATICO POR OPERAT. DE ENTREGA DE TS. Y DEL PROG. POROGRESANDO CON SOLIDARIDAD, DEL 18-23 DE MARZO EN LA PROV. STO.DGO. Y D.N. </t>
  </si>
  <si>
    <t xml:space="preserve">PAGO VIATICO Y COM. POR OPERAT. DE ENTREGA DE TS. Y DEL PROG. POROGRESANDO CON SOLIDARIDAD, DEL 18-23 DE MARZO EN LA PROV. STO.DGO. Y D.N. </t>
  </si>
  <si>
    <t>PAGO VIATICO A MILITARES POR OPERAT. DE ENTREGA DE TS. PROGRESANDO CON SOLIDARIDAD POR INCORPORACION EN LAS ENT. FINANC. EN LA PROV. LA VEGA, SANTIAGO, DUARTE Y SAMAMA REALIZADO DEL 18-23 DE MARZO 2013.</t>
  </si>
  <si>
    <t>PAGO VIATICO Y COMB. AL PERS. DE OPERAC. A SUPERVISAR Y VERIFICAR LOS COMERCIOS ADHERIDOS A LA RAS EN LAS PROV. SAN CRISTOBAL, AZUA Y BARAHONA DEL 8 AL 9 DE MARZO 2013.</t>
  </si>
  <si>
    <t>PAGO VIATICO A MILITARES POR OPERAT. DE ENTREGA DE TS. PROGRESANDO CON SOLIDARIDAD POR INCORPORACION EN LAS ENT. FINANC. EN LA PROV. MONTE PLATA Y SAN PEDRO DE MACORIS  REALIZADO DEL 18-23 DE MARZO 2013.</t>
  </si>
  <si>
    <t>PAGO VIATICO A MILITARES POR OPERAT. DE ENTREGA DE TS. PROGRESANDO CON SOLIDARIDAD POR INCORPORACION EN LAS ENT. FINANC. REALIZADO DEL 18-23 DE MARZO 2013.</t>
  </si>
  <si>
    <t>PAGO VIATICO A MILITARES POR OPERAT. DE ENTREGA DE TS. PROGRESANDO CON SOLIDARIDAD POR INCORPORACION EN LAS ENT. FINANC. EN LA PROV. BARAHONA, INDEPENDENCIA Y BAHORUCO REALIZADO DEL 18-23 DE MARZO 2013.</t>
  </si>
  <si>
    <t>PAGO VIATICO AL PERS. DE LA DIRECCION GENERAL EN ACTIVIDADES INHERENTES A SU CARGO EN VIAJES AL INTERIOR D/F 19 Y 20 DE MARZO 2013.</t>
  </si>
  <si>
    <t>PAGO VIATICO A MILITARES POR OPERAT. DE ENTREGA DE TS. PROGRESANDO CON SOLIDARIDAD POR INCORPORACION EN LAS ENT. FINANC. EN LA PROV. EN SAN CRISTOBAL Y AZUA  REALIZADO DEL 18-23 DE MARZO 2013.</t>
  </si>
  <si>
    <t>PAGO DE VIATICO AL PERSONAL QUE FUNGE COMO DELEGADA INTERNA CUBRIENDO DELEGACION DE LA PROV. VALVERDE MAO. DEL 18-22 DE MARZO 2013.</t>
  </si>
  <si>
    <t>PAGO VIATICO A MILITARES POR OPERAT. DE ENTREGA DE TS. PROGRESANDO CON SOLIDARIDAD POR INCORPORACION EN LAS ENT. FINANC. EN LA PROV. VALVERDE Y SAN JOSE DE OCOA  REALIZADO DEL 18-23 DE MARZO 2013.</t>
  </si>
  <si>
    <t>PAGO  VIATICOS  A  PERS. DE LA DIRECCION GENERAL POR  ACT. INHERENTES A SU CARGO EN VIAJES AL INTERIOR D/F 19 Y 20 DE MARZO 2013.</t>
  </si>
  <si>
    <t>PAGO VIATICO A MILITARES POR OPERAT. DE ENTREGA DE TS. PROGRESANDO CON SOLIDARIDAD POR INCORPORACION EN LAS ENT. FINANC.  REALIZADO DEL 18-23 DE MARZO 2013.</t>
  </si>
  <si>
    <t>TRANSFERENCIA  ANTICIPO FINANCIERO RECIBIDA  (BANCO DE RESERVAS DE LA REP. DOM.)</t>
  </si>
  <si>
    <t>001106</t>
  </si>
  <si>
    <t>001107</t>
  </si>
  <si>
    <t>001108</t>
  </si>
  <si>
    <t>001109</t>
  </si>
  <si>
    <t>001110</t>
  </si>
  <si>
    <t>001111</t>
  </si>
  <si>
    <t>001112</t>
  </si>
  <si>
    <t>001113</t>
  </si>
  <si>
    <t>001114</t>
  </si>
  <si>
    <t>001115</t>
  </si>
  <si>
    <t>001116</t>
  </si>
  <si>
    <t>001117</t>
  </si>
  <si>
    <t>001118</t>
  </si>
  <si>
    <t>001119</t>
  </si>
  <si>
    <t>001120</t>
  </si>
  <si>
    <t>001121</t>
  </si>
  <si>
    <t>001122</t>
  </si>
  <si>
    <t>001123</t>
  </si>
  <si>
    <t>001124</t>
  </si>
  <si>
    <t>001125</t>
  </si>
  <si>
    <t>001126</t>
  </si>
  <si>
    <t>001127</t>
  </si>
  <si>
    <t>001128</t>
  </si>
  <si>
    <t>001129</t>
  </si>
  <si>
    <t>001130</t>
  </si>
  <si>
    <t>001131</t>
  </si>
  <si>
    <t>001132</t>
  </si>
  <si>
    <t>001133</t>
  </si>
  <si>
    <t>001134</t>
  </si>
  <si>
    <t>001135</t>
  </si>
  <si>
    <t>001136</t>
  </si>
  <si>
    <t>001137</t>
  </si>
  <si>
    <t>001138</t>
  </si>
  <si>
    <t>001139</t>
  </si>
  <si>
    <t>001140</t>
  </si>
  <si>
    <t>001141</t>
  </si>
  <si>
    <t>001142</t>
  </si>
  <si>
    <t>001143</t>
  </si>
  <si>
    <t>PAGO DE COMB. AL PERS. DE LA DIRECCION GENERAL POR ACT. INHERENTES A SU CARGO EN VIAJES AL INTERIOR D/F 19 Y 20 DE MARZO 2013.</t>
  </si>
  <si>
    <t>PAGO DE VIATICO AL PERS. DE LA DIRECCION GENERAL POR ACT. INHERENTES A SU CARGO EN VIAJES AL INTERIOR D/F 19 Y 20 DE MARZO 2013.</t>
  </si>
  <si>
    <t>PAGO VIATICO AL PERS. DE OPERAC. PARA VERIFICAR LOCALES QUE ALOJARAN OFICINAS DE LA ADESS EN LA PROV. HTO. MAYOR Y EL SEIBO D/F 07 DE MARZO 2013.</t>
  </si>
  <si>
    <t>PAGO VIATICO Y COMB. A PERS. DE AUDITORIA INT. DE LA CONTRALORIA A SUPERVISAR EN OPERAT. DE ENTREGA DE TS. DEL 18-23 DE MARZO 2013.</t>
  </si>
  <si>
    <t>PAGO VIATICO  A PERS. DE AUDITORIA INT. DE LA CONTRALORIA A SUPERVISAR EN OPERAT. DE ENTREGA DE TS. DEL 18-23 DE MARZO 2013.</t>
  </si>
  <si>
    <t>PAGO VIATICO A PERS. DE LA DIRECCION FINANC. Y ADM. A SUPERVISAR EL OPERAT. DE ENTREGA DE TS. DEL 18-23 DE MARZO 2013.</t>
  </si>
  <si>
    <t>PAGO VIATICO POR HORARIO EXT. AL PERS. DE SERV. GENERALES POR TRABAJOS DE SUPERVISION REALIZADOS POR INGENIEROS CONTRATISTAS EN LA REMODELACION DEL EDIF. ADESS.</t>
  </si>
  <si>
    <t>PAGO VIATICO AL PERS. QUE LABORO EN HORARIO EXT. EN EL MES DE MARZO  2013. AL SERV. DEL DPTO. DE RRHH.</t>
  </si>
  <si>
    <t>PAGO VIATICO AL PERS. QUE LABORO EN HORARIO EXT. EN EL MES DE FEBRERO 2013, SEGUN DOCUMENTOS ANEXOS.</t>
  </si>
  <si>
    <t>PAGO VIATICO POR HORARIO EXT. FEBRERO-MARZO 2013, AL PERS. DE SERV. GENERALES Y POR TRABAJOS DE SUPERVISION REALIZADOS POR INGENIEROS CONTRATISTAS EN LA REMODELACION DEL EDIF. ADESS.</t>
  </si>
  <si>
    <t>PAGO VIATICO AL PERS. DE OPERAC. POR SUPERVISAR Y VERIFICAR COMERCIOS ADHERIDOS A LA RAS EN LA PROV. STO. DGO. Y D.N. DEL 05-08 DE MARZO 2013.</t>
  </si>
  <si>
    <t>PAGO VIATICO AL PERS. DE OPERAC. LA CUAL FUNGE COMO DELEGADA INTERINA QUE SE ENCUENTRA CUBRIENDO LA DELEG. DE LA PROV. MARIA TRINIDAD SANCHEZ D/F 26 DE FEB. AL 14 DE MARZO 2013.</t>
  </si>
  <si>
    <t>PAGO VIATICO AL PERS. DE OPERAC. POR VERIFICAR LOCALES QUE ALOJARAN OFIC. DE LA ADESS EN LA PROV. HTO. MAYOR Y EL SEIBO EL 07 DE MARZO 2013.</t>
  </si>
  <si>
    <t>PAGO VIATICO Y COMB. AL PERS. DE OPERAC. POR SUPERVISAR Y VERIFICAR COMERCIOS ADHERIDOS A LA RAS EN LA PROV. LA VEGA, DUARTE Y ESPAILLAT DEL 13-15 DE MARZO 2013.</t>
  </si>
  <si>
    <t>PAGO VIATICO AL PERS. DE OPERAC. POR SUPERVISAR Y VERIFICAR COMERCIOS ADHERIDOS A LA RAS EN LA PROV. STO.DGO. Y D.N. DEL 13-15 DE MARZO 2013.</t>
  </si>
  <si>
    <t>PAGO VIATICO AL PERS. DE TECNOLOGIA POR CONCEPTO DE MANTEN. CORRECTIVO A LOS EQUIPOS TECN. EN LAS DELEG. PROVINCIALES HTO. MAYOR Y SAN PEDRO DE MACORIS EL 25 Y 26 DE MARZO 2013.</t>
  </si>
  <si>
    <t>PAGO DE FACT. NO. 5831025 D/F 14/3/13 POR CONCEPTO DE NOTIFICACION DE ALGUACIL, SEGUN DOCUMENTOS ANEXOS.</t>
  </si>
  <si>
    <t>PAGO VIATICO AL PERS. DE LA DIRECCION GENERAL EN ACTIVIDADES INHERENTES A SU CARGO EN VIAJES AL INTERIOR D/F  20 DE MARZO 2013.</t>
  </si>
  <si>
    <t>PAGO FACT. NO. 1508140000123174, D/F 27/12/12, POR CONCEPTO DE ADQUISICION DE COMESTIBLES PARA USO EN REUNIONES DE LA DIRECCION GENERAL DE LA ENTIDAD.</t>
  </si>
  <si>
    <t>DEPOSITO</t>
  </si>
  <si>
    <t>PAGO FACT.  NO. 1349 D/F 15/3/13, POR SERV. DE ALMUERZOS AL PERS. DE SEGURIDAD, CHOFERES Y MENS. DE LA ENTIDAD DEL 1-15 DE MARZO 2013, Y FACT. NO. 2548 D/F 11/3/13 POR DESAYUNO Y ALMUERZO AL PERS. DE SERV. GENERALES POR SUPERV. Y ARREGLO DE GRIETAS EN LAS PAREDES DE LA OFIC. DE LA DIRECCION GENERAL DE LA ENTIDAD.</t>
  </si>
  <si>
    <t xml:space="preserve">CARGOS  Y  COMISIONES BANCARIAS </t>
  </si>
  <si>
    <t>001144</t>
  </si>
  <si>
    <t>001145</t>
  </si>
  <si>
    <t>001146</t>
  </si>
  <si>
    <t>001147</t>
  </si>
  <si>
    <t>001148</t>
  </si>
  <si>
    <t>001149</t>
  </si>
  <si>
    <t>001150</t>
  </si>
  <si>
    <t>001151</t>
  </si>
  <si>
    <t>001152</t>
  </si>
  <si>
    <t>001153</t>
  </si>
  <si>
    <t>001154</t>
  </si>
  <si>
    <t>001155</t>
  </si>
  <si>
    <t>001156</t>
  </si>
  <si>
    <t>001157</t>
  </si>
  <si>
    <t>001158</t>
  </si>
  <si>
    <t>001159</t>
  </si>
  <si>
    <t>001160</t>
  </si>
  <si>
    <t>001161</t>
  </si>
  <si>
    <t>001162</t>
  </si>
  <si>
    <t>001163</t>
  </si>
  <si>
    <t>001164</t>
  </si>
  <si>
    <t>001165</t>
  </si>
  <si>
    <t>001166</t>
  </si>
  <si>
    <t>001167</t>
  </si>
  <si>
    <t>001168</t>
  </si>
  <si>
    <t>001169</t>
  </si>
  <si>
    <t>001170</t>
  </si>
  <si>
    <t>001171</t>
  </si>
  <si>
    <t>001172</t>
  </si>
  <si>
    <t>001173</t>
  </si>
  <si>
    <t>001174</t>
  </si>
  <si>
    <t>001175</t>
  </si>
  <si>
    <t>001176</t>
  </si>
  <si>
    <t>001177</t>
  </si>
  <si>
    <t>001178</t>
  </si>
  <si>
    <t>001179</t>
  </si>
  <si>
    <t>001180</t>
  </si>
  <si>
    <t>001181</t>
  </si>
  <si>
    <t>001182</t>
  </si>
  <si>
    <t>001183</t>
  </si>
  <si>
    <t>001184</t>
  </si>
  <si>
    <t>001185</t>
  </si>
  <si>
    <t>001186</t>
  </si>
  <si>
    <t>001187</t>
  </si>
  <si>
    <t>001188</t>
  </si>
  <si>
    <t>001189</t>
  </si>
  <si>
    <t>001190</t>
  </si>
  <si>
    <t>001191</t>
  </si>
  <si>
    <t>001192</t>
  </si>
  <si>
    <t>001193</t>
  </si>
  <si>
    <t>001194</t>
  </si>
  <si>
    <t>001195</t>
  </si>
  <si>
    <t>001196</t>
  </si>
  <si>
    <t>001197</t>
  </si>
  <si>
    <t>001198</t>
  </si>
  <si>
    <t>001199</t>
  </si>
  <si>
    <t>001200</t>
  </si>
  <si>
    <t>001201</t>
  </si>
  <si>
    <t>001202</t>
  </si>
  <si>
    <t>001203</t>
  </si>
  <si>
    <t>001204</t>
  </si>
  <si>
    <t>001205</t>
  </si>
  <si>
    <t>001206</t>
  </si>
  <si>
    <t>001207</t>
  </si>
  <si>
    <t>001208</t>
  </si>
  <si>
    <t>001209</t>
  </si>
  <si>
    <t>001210</t>
  </si>
  <si>
    <t>001211</t>
  </si>
  <si>
    <t>001212</t>
  </si>
  <si>
    <t>001213</t>
  </si>
  <si>
    <t>001214</t>
  </si>
  <si>
    <t>001215</t>
  </si>
  <si>
    <t>001216</t>
  </si>
  <si>
    <t>001217</t>
  </si>
  <si>
    <t>001218</t>
  </si>
  <si>
    <t>001219</t>
  </si>
  <si>
    <t>001220</t>
  </si>
  <si>
    <t>001221</t>
  </si>
  <si>
    <t>001222</t>
  </si>
  <si>
    <t>001223</t>
  </si>
  <si>
    <t>001224</t>
  </si>
  <si>
    <t>001225</t>
  </si>
  <si>
    <t>001226</t>
  </si>
  <si>
    <t>001227</t>
  </si>
  <si>
    <t>001228</t>
  </si>
  <si>
    <t>001229</t>
  </si>
  <si>
    <t>001230</t>
  </si>
  <si>
    <t>001231</t>
  </si>
  <si>
    <t>001232</t>
  </si>
  <si>
    <t>001233</t>
  </si>
  <si>
    <t>001234</t>
  </si>
  <si>
    <t>001235</t>
  </si>
  <si>
    <t>001236</t>
  </si>
  <si>
    <t>001237</t>
  </si>
  <si>
    <t>001238</t>
  </si>
  <si>
    <t>001239</t>
  </si>
  <si>
    <t>001240</t>
  </si>
  <si>
    <t>001241</t>
  </si>
  <si>
    <t>001242</t>
  </si>
  <si>
    <t>001243</t>
  </si>
  <si>
    <t>001244</t>
  </si>
  <si>
    <t>001245</t>
  </si>
  <si>
    <t>001246</t>
  </si>
  <si>
    <t>001247</t>
  </si>
  <si>
    <t>001248</t>
  </si>
  <si>
    <t>001249</t>
  </si>
  <si>
    <t>001250</t>
  </si>
  <si>
    <t>001251</t>
  </si>
  <si>
    <t>001252</t>
  </si>
  <si>
    <t>001253</t>
  </si>
  <si>
    <t>001254</t>
  </si>
  <si>
    <t>001255</t>
  </si>
  <si>
    <t>001256</t>
  </si>
  <si>
    <t>001257</t>
  </si>
  <si>
    <t>001258</t>
  </si>
  <si>
    <t>001259</t>
  </si>
  <si>
    <t>001260</t>
  </si>
  <si>
    <t>001261</t>
  </si>
  <si>
    <t>001262</t>
  </si>
  <si>
    <t>001263</t>
  </si>
  <si>
    <t>001264</t>
  </si>
  <si>
    <t>001266</t>
  </si>
  <si>
    <t>001267</t>
  </si>
  <si>
    <t>001268</t>
  </si>
  <si>
    <t>001269</t>
  </si>
  <si>
    <t>PAGO VIATICO Y COMB. AL PERS. DE SERV. GENERALES QUE SE TRASLADARA A LAS DELEG. PROV. DE LAS REGIONES SUR, EN OPERAT. DE PINTURA PARA MANT. DE LOCALES.</t>
  </si>
  <si>
    <t>PAGO VIATICO  AL PERS. DE SERV. GENERALES QUE SE TRASLADARA A LAS DELEG. PROV. DE LAS REGIONES SUR, EN OPERAT. DE PINTURA PARA MANT. DE LOCALES.</t>
  </si>
  <si>
    <t>PAGO VIATICO Y COMB. AL PERS. DE LOGISTICA POR SUPERVISION Y VERIFICACION DE COMERCIOS ADHERIDOS A LA RAS LOS DIAS 26 Y 27 DE MARZO 2013.</t>
  </si>
  <si>
    <t>PAGO VIATICO Y COMB. AL PERS. DE OPERACIONES POR SUPERVISION Y VERIFICACION DE COMERCIOS ADHERIDOS A LA RAS LOS DIAS 26 Y 27 DE MARZO 2013.</t>
  </si>
  <si>
    <t>PAGO VIATICO AL PERS. DE OPERACIONES POR SUPERVISION Y VERIFICACION DE COMERCIOS ADHERIDOS A LA RAS LOS DIAS 26 Y 27 DE MARZO 2013.</t>
  </si>
  <si>
    <t>PAGO VIATICO AL PERS. DEL DPTO. FINANCIERO, QUE LABORO EN HORARIO EXT. EN EL MES DE MARZO 2013.</t>
  </si>
  <si>
    <t>PAGO VIATICO AL PERS. DEL DPTO. DE OPERACIONES QUE LABORO EN HORARIO EXT. EN EL MES DE MARZO 2013.</t>
  </si>
  <si>
    <t>PAGO VIATICO AL PERS. DEL DPTO. DE SER. GENERALES POR TRABAJO EN LAS DELEG. PROV. CONJUNTAMENTE CON EL DPTO. DE RED Y SOPORTE EN LAS PROV. HTO. MAYOR Y EL SEIBO EL 25 Y 26 DE MARZO 2013.</t>
  </si>
  <si>
    <t>PAGO VIATICO AL PERS. DE RIESGO Y CONTROL QUE PARTICIPARAN EN EL OPERAT. DE TRASLADO DE LA OFIC. DE LA DELEG. PROV. EN SAMANA EL JUEVES 4 DE ABRIL 2013.</t>
  </si>
  <si>
    <t>PAGO VIATICO AL PERS. DE SERV. GENERALES QUE PARTICIPARAN EN EL OPERAT. DE TRASLADO DE LA OFIC. DE LA DELEG. PROV. EN SAMANA EL JUEVES 4 DE ABRIL 2013.</t>
  </si>
  <si>
    <t>PAGO FACT. NO. 508497 D/F 28/1/13, POR CONCEPTO DE ADQ. E INSTALACION DE LAMINADO EN LOS CRISTALES FRONTALES DEL 2DO, 3ER, Y 4TO. NIVEL.</t>
  </si>
  <si>
    <t>PAGO FACT. NO. 200042004, D/F 19/3/13, POR CONCEPTO DE REPARACION DE MOTOCICLETA DEL SR. CARLOS FELIZ, MENS. DE LA DE LA DIRECCION GENERAL.</t>
  </si>
  <si>
    <t>PAGO FACT. NO. FA-00000395 D/F 12/2/13 POR ADQUISICION DE 2 DOCENAS DE POLOS-SHIRTS, PARA SER UTILIZADOS POR EL PERS. QUE LABORO EN LOS OPERAT. DEL MES DE FEB. Y PARA EL NUEVO PERS. DEL DPTO. DE OPERACIONES.</t>
  </si>
  <si>
    <t>PAGO FACT. NO. 49894, D/F 26/3/13 POR CONCEPTO DE COMPRA DE TONER PARA USO DE LAS IMPRESORAS DE LA ENTIDAD Y DELEG. METROPOLITANA EN EL PERIODO CUATRIMESTRAL MARZO-JUNIO 2013.</t>
  </si>
  <si>
    <t>PAGO FACT. NO. 37323 D/F 30/11/12 Y FACT. NO. 38001 D/F 28/2/13, POR CONCEPTO DE SERV. DE ENVIOS DE VALIJAS DESDE Y HASTA EL INTERIOR DEL PAIS.</t>
  </si>
  <si>
    <t>PAGO FACT. NO. 21630 D/F 28/2/13, POR ADQUISICION Y SERV. DE LAMINADO DE LOS CRISTALES DE LA PARTE FRONTAL DEL 1ER. NIVEL DEL EDIF. ADESS.</t>
  </si>
  <si>
    <t>PAGO FACT. NO. FARCR-005482 D/F 18/3/13, FACR-005496, D/F 25/3/13, FACR-005495 D/F 25/3/13, FACR- 005497 D/F 25/3/13 Y FACR- 005499 D/F 25/3/13, POR CONCEPTO DE ADQUISICION Y MANT. DE VEHICULOS DE LA ENTIDAD.</t>
  </si>
  <si>
    <t>PAGO FACT. NO. 211717, D/F 10/12/12, #215249, D/F 7/3/13, #215711 D/F 11/3/13, #214782 D/F 28/2/13, Y #214392 D/F 20/2/13, POR SERV. DE ENVIOS  DE VALIJAS DESDE Y HASTA EL INTERIOR DEL PAIS.</t>
  </si>
  <si>
    <t>PAGO FACT. NO. 05-02/169184 D/F 22/3/13, #05-01/863275 D/F 27/3/13, #05-02/168612 D/F 18/3/13, #05-02/167356 D/F 11/3/13, POR COMPRA DE MATERIALES ELECT. Y ADQUISICION DE HERRAMIENTAS PARA MANT. DE COMPUT. Y AREAS DE LA CONSTRUCCION.</t>
  </si>
  <si>
    <t>PAGO VIATICO Y COMB. AL PERS. DE SERV. GENERALES QUE SE TRASLADARA A LAS DELEG. PROV. DE LAS REGION NOROESTE, EN OPERAT. DE PINTURA PARA MANT. LOS DIAS 8, 16, y17 DE ABRIL 2013. DE LOCALES.</t>
  </si>
  <si>
    <t>PAGO FACT. NO. 9134 D/F 25/2/13, #9145 D/F 1/3/13, #9109 D/F 14/2/13 Y #9136 D/F 25/2/13. POR CONCEPTO DE MANT. DE VEH. REPARACION Y SUSTITUCION DE COREAS PARA  AIRE.</t>
  </si>
  <si>
    <t>PAGO VIATICO  AL PERS. DE SERV. GENERALES QUE SE TRASLADARA A LAS DELEG. PROV. DE LAS REGION NOROESTE, EN OPERAT. DE PINTURA PARA MANT. LOS DIAS 8, 16, y17 DE ABRIL 2013. DE LOCALES.</t>
  </si>
  <si>
    <t>PAGO DE COMB. AL PERS. DE OPERACIONES, QUIENES ESTARAN CON LOS DELEG. PROV. EN LA CAPACITACION DE PUNTO SOLIDARIO EN VARIAS PROV. DEL PAIS.</t>
  </si>
  <si>
    <t>PAGO VIATICOS Y COMBUSTIBLE A  PERSONAL  DE LA DIRECCION GENERAL POR CONCEPTO DE VIAJES AL  SUR DEL PAIS POR ACTIVIDADES INHERENTES A SU CARGO LOS DIAS  9 Y 10  DE  ABRIL  2013.</t>
  </si>
  <si>
    <t>PAGO VIATICOS  A  PERSONAL  DE LA DIRECCION GENERAL POR CONCEPTO DE VIAJES AL  SUR DEL PAIS POR ACTIVIDADES INHERENTES A SU CARGO LOS DIAS  9 Y 10  DE  ABRIL  2013.</t>
  </si>
  <si>
    <t>PAGO FACT. NO. 476 D/F 18/3/13 Y FACT. NO. 477 D/F 20/3/13, POR CONCEPTO DE FUMIGACION DEL INTERIOR Y EXT. DEL EDIF. ADESS, Y DELEG. METROPOLITANA.</t>
  </si>
  <si>
    <t>PAGO FACT. NO. 0965 D/F 4/2/13 POR CONFECCION DE (2) VALIJAS AZULES Y (2) VERDES AL IGUAL QUE UNA CAJA CHICA METAL, PARA SAVALGUARDAR LOS PLASTICOS PARA UTILIZAR EN ADESS UBICADA EN MEGACENTRO.</t>
  </si>
  <si>
    <t>PAGO VIATICO AL PERS. DEL DPTO. DE TECNOLOGIA POR MANT. CORRECTIVO A LOS EQUIPOS TECN. DE LAS DELEG. PROV. DE SANTIAGO Y LA VEGA D/F 01 DE ABRIL Y EN SAN CRISTOBAL EL 03 DE ABRIL 2013.</t>
  </si>
  <si>
    <t>PAGO FACT. NO. 20702 D/F 12/3/13, POR AFILIACION AL SISTEMA CALTEC SCORING TECHNOLOGIES, PARA EL SERV. DE CONSULTA DE LA ENTIDAD.</t>
  </si>
  <si>
    <t>PAGO FACT. NO. 621193 D/F 12/3/13, POR  POR AFILIACION AL SISTEMA DE DATA CREDITO, PARA EL SERV. DE CONSULTA DE LA ENTIDAD.</t>
  </si>
  <si>
    <t>PAGO FACT. NO. 87302 D/F 19/3/13, PARA COMPRA DE MEDICAMENTOS PARA REPONER BOTIQUIN PARA EL PERS. DE LA ENTIDAD.</t>
  </si>
  <si>
    <t>PAGO FACT. NO. 0004 D/F 25/3/13 POR ADQUISICION DE LETREROS DE IDENTIFICACION PARA LOS BAÑOS DE HOMBRES Y MUJERES DEL EDIF. ADESS.</t>
  </si>
  <si>
    <t>PAGO FACT. NO. 26649 D/F 3/12/13, POR CONCEPTO DE PAGO DEDUCIBLE DEL RECLAMO NO. 161922, A NOMBRE DE SEGUROS BANRESERVAS DEL VEH. NISSAN FRONTIER EL00006, DE ESTS ENTIDAD.</t>
  </si>
  <si>
    <t>PAGO VIATICO AL PERS. DE SERV. GENERALES POR TRABAJOS REALIZADOS EN LA DELEG. DE SANTIAGO CONJUNTAMENTE CON EL DPTO. DE TECNOLOGIA, RED Y SOPORTE.</t>
  </si>
  <si>
    <t>PAGO FACT. NO. 001-2013G D/F 18/3/13, POR CONCEPTO DE ADQUISION DE STICKERS Y ROTULACIONES DE VEH. PARA USAR EN OPERAT. REALIZADOS POR LA ENTIDAD.</t>
  </si>
  <si>
    <t>PAGO VIATICO Y COMB. AL PERS. DE SERV. GENERALES QUE SE TRASLADARA A LAS DELEG. DEL ESTE PARA OPERAT. DE PINTURAS Y MANTENIMIENTO.</t>
  </si>
  <si>
    <t>PAGO VIATICO AL PERS. DE SERV. GENERALES QUE SE TRASLADARA A LAS DELEG. DEL ESTE PARA OPERAT. DE PINTURAS Y MANTENIMIENTO.</t>
  </si>
  <si>
    <t>PAGO VIATICO AL PERS. DE SERV. GENERALES POR TRABAJOS REALIZADOS EN LA DELEG. DE SAN CRISTOBAL EL DIA 03 DE ABRIL 2013.</t>
  </si>
  <si>
    <t>PAGO VIATICO AL PERS. DE SERV. GENERALES POR TRABAJOS REALIZADOS EN LA DELEG. DE SAMANA  EL DIA 04 DE ABRIL 2013.</t>
  </si>
  <si>
    <t>PAGO VIATICO Y COMB. AL PERS. DEL DPTO. DE LOGISTICA Y SUPERV. POR TRABAJOS EN LOS COMERCIOS ADHERIDOS A LA RAS, EN LA PROV. LA ALTAGRACIA, S.P.M. Y HTO. MAYOR DEL 03-06 DE ABRIL 2013.</t>
  </si>
  <si>
    <t>PAGO VIATICO  AL PERS. DEL DPTO. DE LOGISTICA Y SUPERV. POR TRABAJOS EN LOS COMERCIOS ADHERIDOS A LA RAS, EN LA PROV. LA ALTAGRACIA, S.P.M. Y HTO. MAYOR DEL 03-06 DE ABRIL 2013.</t>
  </si>
  <si>
    <t>PAGO VIATICO Y COMB. AL PERS. DEL DPTO. DE LOGISTICA Y SUPERV. POR TRABAJOS EN LOS COMERCIOS ADHERIDOS A LA RAS, EN LA PROV. SAN JUAN DEL 03-06 DE ABRIL 2013.</t>
  </si>
  <si>
    <t>PAGO VIATICO  AL PERS. DEL DPTO. DE LOGISTICA Y SUPERV. POR TRABAJOS EN LOS COMERCIOS ADHERIDOS A LA RAS, EN LA PROV. SAN JUAN DEL 03-06 DE ABRIL 2013.</t>
  </si>
  <si>
    <t>PAGO VIATICO  AL PERS. DEL DPTO. DE LOGISTICA Y SUPERV. POR TRABAJOS EN LOS COMERCIOS ADHERIDOS A LA RAS, EN LA PROV. STO.DGO. DEL 03-06 DE ABRIL 2013.</t>
  </si>
  <si>
    <t>PAGO VIATICO Y COMB. AL PERS. DEL DPTO. DE LOGISTICA Y SUPERV. A LA RAS, UBICADO EN LA PROV. MONS. NOUEL, HNAS. MIRABAL, Y MARIA T. S.  SANCHEZ RAM. DEL 16-19 DE ABRIL 2013.</t>
  </si>
  <si>
    <t>PAGO VIATICO AL PERS. DEL DPTO. DE LOGISTICA Y SUPERV. A LA RAS, UBICADO EN LA PROV. MONS. NOUEL, HNAS. MIRABAL, MARIA T. S.  MONTE PTA. Y SANCHEZ RAM. DEL 16-19 DE ABRIL 2013.</t>
  </si>
  <si>
    <t>PAGO VIATICO Y COMB. AL PERS. DEL DPTO. DE LOGISTICA Y SUPERV. A LA RAS, UBICADO EN LA PROV. SAN CRISTOBAL, PERAVIA, ELIAS PIÑA  Y OCOA. DEL 16-19 Y DEL 23-26  DE ABRIL 2013.</t>
  </si>
  <si>
    <t>PAGO VIATICO  AL PERS. DEL DPTO. DE LOGISTICA Y SUPERV. A LA RAS, UBICADO EN LA PROV. SAN CRISTOBAL, PERAVIA, ELIAS PIÑA DEL 16-19 DE ABRIL  Y SAN JOSE  OCOA. DEL 16-19  DEL 23-26  DE ABRIL 2013.</t>
  </si>
  <si>
    <t>PAGO VIATICO  AL PERS. DEL DPTO. DE LOGISTICA Y SUPERV. A LA RAS, UBICADO EN LA PROV. STO.DGO. DEL 16-19  Y DEL 23-26  DE ABRIL 2013.</t>
  </si>
  <si>
    <t>PAGO VIATICO  AL PERS. DE OPERACIONES, POR BRINDAR SOPORTE A LOS DELEG. Y AL PERS. QUE PARTICIPO EN LOS TALLERES DE PUNTO SOLIDARIO LOS DIAS 8, 8, 12, Y 13 DE ABRIL 2013. Y POR TRASLADO DE LA OFIC. DE LA DELEG DE SAMANA EL JUEVES 04/04/13.</t>
  </si>
  <si>
    <t>PAGO FACT. NO. 0003, D/F 17/1/13 POR CONCEPTO DE LAMINAS TIPO FROSTY PARA PRECAUCION Y PRIVACIDAD DE ESPACIOS DE LA ENTIDAD.</t>
  </si>
  <si>
    <t>PAGO VIATICO Y COMB. AL PERS. DE SERV. GENERALES QUE SE TRASLADARA A LAS DELEG. DE LAS REGIONES CIBAO Y NORDESTE EN OPERAT. DE PINTURAS Y MANT. DESDE EL LUNES 29-04 DE MAYO 2013.</t>
  </si>
  <si>
    <t>PAGO VIATICO AL PERS. DE SERV. GENERALES QUE SE TRASLADARA A LAS DELEG. DE LAS REGIONES CIBAO Y NORDESTE EN OPERAT. DE PINTURAS Y MANT. DESDE EL LUNES 29-04 DE MAYO 2013.</t>
  </si>
  <si>
    <t>PAGO FACT. NO. 05-02/172786, D/F 12/4/13, POR ADQUISICION DE ODOMETROS, CINTAS METRICAS, CANDADOS Y LONAS PARA SER USADOS POR EL DPTO. DE LOGISTICA, PARA MEDICION DE LA RAS.</t>
  </si>
  <si>
    <t>PAGO FACT. NO. 1356 D/F 27/3/13, POR CONCEPTO DE SERV. DE ALMUERZO AL PERS. DE SEGURIDAD, CHOFERES Y MENSAJEROS DE LA ENTIDAD.</t>
  </si>
  <si>
    <t>PAGO FACT. NO. 002549 D/F 02/4/13, POR CONCEPTO DE SERV. DE ALMUERZO AL PERS. DE SEGURIDAD EN LOS DIAS FERIADOS DE SEMANA SANTA, DESDE EL 28-31 DE MARZO 2013.</t>
  </si>
  <si>
    <t>PAGO FACT. NO. 49892 D/F 26/3/13, POR ADQUISICION DE TONER ORIGINALES Y GENERICOS PARA LAS IMPRESORAS POR EL PERIODO CUATRIMESTRAL DE MARZO HASTA JUNIO 2013, QUE SE UTILIZARAN EN LA ENTIDAD.</t>
  </si>
  <si>
    <t>PAGO VIATICO AL PERS. DE SERV. GENERALES POR HORARIO EXT. POR TRABAJOS DE SUPERVISION ELECTRICA Y PINTURA REALIZADOS EN EL EDIF. ADESS.</t>
  </si>
  <si>
    <t>PAGO VIATICO AL PERS. QUE LABORO EN HORARIO EXT. EN EL MES DE MARZO 2013, AL SERV. DE LA DIRECCION DE OPERACIONES.</t>
  </si>
  <si>
    <t>PAGO VIATICO AL PERS. QUE LABORO EN HORARIO EXT. EN EL MES DE MARZO 2013, Y POR RECIBIR TS. NO ENTREGADAS EN OPERATIVO EL 24 DE MARZO 2013. AL SERV. DE LA DIRECCION DE OPERACIONES.</t>
  </si>
  <si>
    <t>PAGO FACT. PROFORMA D/F 22/3/13, POR COMPRA DE CAFÉ TOSTADO Y MOLIDO PARA CONSUMO DE LA ENTIDAD.</t>
  </si>
  <si>
    <t>PAGO VIATICO AL PERS. DE DIRECCION DE PLANIFICACION, POR BRINDAR APOYO AL GABINETE DE COORDINACION DE POLITICAS SOCIALES, EN LA REALIZACION DE AUDITORIAS PARA LA CERTIFICACION DE NORMA ISO 901-2008 DE LOS CTC, EL DIA 11 DE ABRIL 2013.</t>
  </si>
  <si>
    <t>PAGO FACT. NO. 158 D/F 20/3/13, POR CONCEPTO DE ADQUISICION DE MATERIALES ELECTRICOS E INSTALACION DE UPS EN EL 2DO. NIVEL DEL EDIF. ADESS.</t>
  </si>
  <si>
    <t>PAGO FACT. NO. 2661 D/F 8/4/13, POR CONCEPTO DE CONFECCION DE (10) TALONARIOS DEFINITIVOS DE CAJA CHICA (PNUD).</t>
  </si>
  <si>
    <t>PAGO FACT. NO. 24639 D/F 7/3/13, POR CONCEPTO DE PAGO DEDUCIBLE DEL RECLAMO NO. 156605, A NOMBRE DE SEGUROS BANRESERVAS DEL VEH. HYUNDAI TUCSON EX-06942 DE ESTA ENTIDAD.</t>
  </si>
  <si>
    <t>PAGO FACT. NO. C3-0010976 D/F 03/4/13, POR CONCEPTO DE CONFECCION DE (2) SELLOS AUTOTINTADO COLOP S-50 Y R-40 PARA UTILIZARSE EN LA OFIC. DE LA ADESS, UBICADA EN MEGACENTRO.</t>
  </si>
  <si>
    <t>PAGO FACT. NO. 9211, D/F 27/3/13, #9210 D/F 26/3/13, #9217 D/F 27/3/13, Y #9240 D/F 8/4/13, POR CONCEPTO DE MANTENIMIENTO CORRECTIVO, DE CAMBIOS DE CORREA DE DISTRIBUCION, ALINEACION Y ROTACION DE VEH.</t>
  </si>
  <si>
    <t>PAGO FACT. NO. 075 D/F 16/2/13, POR CONCEPTO DE ALMUERZO Y REFRIGERIO, CORRESPONDIENTE AL TALLER DE INTELIGENCIA EMOCIONAL, REALIZADO A FAVOR DE LA VICEPRESIDENCIA DE LA REP. EL 16 DE FEB. 2013. EN LA BIBLIOTECA INFANTIL Y JUVENIL DE LA REP. DOM.</t>
  </si>
  <si>
    <t>PAGO COMPLETIVO DE COMB. ADICIONAL A LO ASIGNADO AL EQUIPO (E-17) QUE LABORO EN EL OPERATIVO DE TS. EN LA PROV. PTO. PLATA DEL 12-28 DE NOV. 2012.</t>
  </si>
  <si>
    <t>PAGO COMPLETIVO DE COMB. ADICIONAL A LO ASIGNADO AL EQUIPO (E-3) QUE LABORO EN EL OPERATIVO DE TS. EN LA PROV. MONTE PLATA, DEL 12-28 DE NOV. 2012.</t>
  </si>
  <si>
    <t>PAGO DE RETENCIONES A SUPLIDORES 5% CORRESPONDIENTE AL MES DE MARZO 2013.</t>
  </si>
  <si>
    <t>PAGO FACT. NO. 626012 D/F 13/04/13, POR CONCEPTO DE CONSULTAS DE CREDITO DE LA ENTIDAD.</t>
  </si>
  <si>
    <t>PAGO FACT. NO. 2316 D/F 15/4/13, POR CONCEPTO DE ADQUISICION DE MATERIALES DE LIMPIEZA, PARA USO DIARIO DE LA ENTIDAD. AL PERIODO TRISMESTRAL DE MARZO A MAYO 2013.</t>
  </si>
  <si>
    <t>PAGO SEGUN FACT. PROFORMA DE 16 16 BATERIAS Y SERV. TECNICOS PARA EQUIPO DE UPS GENERAL EN EL 2DO. NIVEL DE LA DIRECCION ADM. Y FINANCIERA.</t>
  </si>
  <si>
    <t>PAGO FACT. NO. 21672 D/F 13/4/13, POR CONCEPTO DE CONSULTAS  AL SISTEMA CALTEC SCORING TECHNOLOGIES, PARA EL SERV. DE CONSULTA DE LA ENTIDAD.</t>
  </si>
  <si>
    <t>PAGO FACT. NO. FV-02-125766 D/F 11/4/13, FV-02-1209308 D/F 27/3/13 Y FV-02-1212890 D/F 5/4/13, POR CONCEPTO DE ADQ. DE AGUA PURIFICADA PARA CONSUMO EN LA ENTIDAD.</t>
  </si>
  <si>
    <t>PAGO FACT. NO. 1075 D/F 4/4/13, POR CONCEPTO DE ADQ. DE TONERS ORIGINALES PARA LA IMPRESORA, POR EL PERIODO CUATRIMESTRAL DE MARZO A JUNIO 2013.</t>
  </si>
  <si>
    <t>PAGO FACT. NO. TNT-39970 D/F 01/4/13, POR CONCEPTO DE PINTURAS Y MATER. PARA DAR MANTENIMIENTO PREV. A LAS DELEG. PROVINCIALES.</t>
  </si>
  <si>
    <t>PAGO VIATICO AL PERS. DE SERV. GENERALES QUE LABORO EN HORARIO EXT. EN EL MES DE MARZO 2013.</t>
  </si>
  <si>
    <t>PAGO FACT. NO. 1357 D/F 15/4/13 POR SERV. DE ALMUERZO DEL 01-15 DE ABRIL 2013, Y FACT. NO. 1360 D/F 17/4/13, POR SERV. DE ALMUERZO Y PICADERAS EN LA CAPACITACION DE MANEJO DEFENSIVO REALIZADO EL SABADO 13 DE ABRIL 2013.</t>
  </si>
  <si>
    <t>PAGO FACT. NO. 1327 D/F 12/4/13, POR CONCEPTO DE SERV. DE ALQUILERES DIVERSOS UTILIZADOS DURANTE LA ACTIVIDAD DE ENTREGA DE TS. EN EL AYUNTAMIENTO DE MONTE PLATA.</t>
  </si>
  <si>
    <t>PAGO FACT. NO. FARCR-005519 D/F 18/4/13, POR CONCEPTO DE ADQ. DE 4 GOMAS PARA VEH. DE LA ENTIDAD, ASIGNADO A LA DIRECCION DE TECNOLOGIA.</t>
  </si>
  <si>
    <t>PAGO VIATICO AL PERS. DE RR.HH. QUE LABORO EN HORARIO EXT. EN EL MES DE ABRIL 2013.</t>
  </si>
  <si>
    <t>PAGO COMPLETIVO DE COMB. DE LA SOLICITUD 168, POR PARTICIPAR EN LOS TALLERES DE CAPACITACION DE PUNTO SOLIDARIO EN LA PROV. SANTIAGO, SALCEDO Y VALVERDE MAO DEL 5-13 DE ABRIL 2013.</t>
  </si>
  <si>
    <t>PAGO V IATICO AL GERENTE DE DELEG. POR CONCEPTO DE TRASLADO A LOS NUEVOS ESPACIOS QUE ALOJARA LAS OFIC. ADESS, EN LA PROV. HTO. MAYOR Y EL SEIBO LOS DIAS 25 Y 26 DE ABRIL 2013.</t>
  </si>
  <si>
    <t>PAGO FACT. NO. 2233 D/F 25/3/13, NO. 2200 D/F 12/2/13 Y NO. 2262 D/F 17/4/13, POR CONCEPTO DE COMPRA DE MATERIAL GASTABLE DE OFICINA QUE SERAN UTILIZADAS EN LA ENTIDAD, DESDE MARZO HASTA MAYO 2013.</t>
  </si>
  <si>
    <t>BALANCE ANTEROR</t>
  </si>
  <si>
    <t>001265</t>
  </si>
  <si>
    <t xml:space="preserve">BALANCE </t>
  </si>
  <si>
    <t>CARGOS Y COMISIONES BANCARIAS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</si>
</sst>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[$-409]dd\-mmm\-yy;@"/>
    <numFmt numFmtId="166" formatCode="[$-C0A]d\-mmm\-yy;@"/>
  </numFmts>
  <fonts count="16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i/>
      <sz val="18"/>
      <name val="Arial"/>
      <family val="2"/>
    </font>
    <font>
      <sz val="10"/>
      <name val="Calibri"/>
      <family val="2"/>
    </font>
    <font>
      <sz val="9"/>
      <name val="Calibri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67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4" fontId="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4" fontId="4" fillId="3" borderId="5" xfId="0" applyNumberFormat="1" applyFont="1" applyFill="1" applyBorder="1" applyAlignment="1">
      <alignment horizontal="right"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4" fontId="4" fillId="3" borderId="7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166" fontId="7" fillId="0" borderId="5" xfId="3" applyNumberFormat="1" applyFont="1" applyFill="1" applyBorder="1" applyAlignment="1">
      <alignment horizontal="center"/>
    </xf>
    <xf numFmtId="164" fontId="4" fillId="2" borderId="8" xfId="0" applyNumberFormat="1" applyFont="1" applyFill="1" applyBorder="1" applyAlignment="1">
      <alignment horizontal="center" vertical="center" wrapText="1"/>
    </xf>
    <xf numFmtId="0" fontId="13" fillId="0" borderId="9" xfId="3" quotePrefix="1" applyFont="1" applyFill="1" applyBorder="1" applyAlignment="1">
      <alignment horizontal="center" vertical="center"/>
    </xf>
    <xf numFmtId="4" fontId="4" fillId="0" borderId="7" xfId="0" applyNumberFormat="1" applyFont="1" applyFill="1" applyBorder="1" applyAlignment="1">
      <alignment horizontal="right" vertical="center"/>
    </xf>
    <xf numFmtId="4" fontId="4" fillId="0" borderId="10" xfId="0" applyNumberFormat="1" applyFont="1" applyFill="1" applyBorder="1" applyAlignment="1">
      <alignment horizontal="right" vertical="center"/>
    </xf>
    <xf numFmtId="166" fontId="14" fillId="0" borderId="5" xfId="3" applyNumberFormat="1" applyFont="1" applyFill="1" applyBorder="1" applyAlignment="1">
      <alignment horizontal="center"/>
    </xf>
    <xf numFmtId="0" fontId="14" fillId="0" borderId="9" xfId="3" quotePrefix="1" applyFont="1" applyFill="1" applyBorder="1" applyAlignment="1">
      <alignment horizontal="center" vertical="center"/>
    </xf>
    <xf numFmtId="0" fontId="13" fillId="0" borderId="5" xfId="3" applyFont="1" applyFill="1" applyBorder="1" applyAlignment="1">
      <alignment horizontal="left"/>
    </xf>
    <xf numFmtId="0" fontId="13" fillId="0" borderId="5" xfId="3" applyFont="1" applyFill="1" applyBorder="1" applyAlignment="1">
      <alignment horizontal="left" wrapText="1"/>
    </xf>
    <xf numFmtId="0" fontId="14" fillId="0" borderId="9" xfId="3" applyFont="1" applyFill="1" applyBorder="1" applyAlignment="1">
      <alignment horizontal="left" vertical="center"/>
    </xf>
    <xf numFmtId="43" fontId="13" fillId="0" borderId="5" xfId="3" applyNumberFormat="1" applyFont="1" applyFill="1" applyBorder="1" applyAlignment="1">
      <alignment horizontal="left" vertical="center"/>
    </xf>
    <xf numFmtId="43" fontId="14" fillId="0" borderId="5" xfId="3" applyNumberFormat="1" applyFont="1" applyFill="1" applyBorder="1" applyAlignment="1">
      <alignment horizontal="left" vertical="center"/>
    </xf>
    <xf numFmtId="4" fontId="9" fillId="3" borderId="8" xfId="0" applyNumberFormat="1" applyFont="1" applyFill="1" applyBorder="1" applyAlignment="1">
      <alignment horizontal="center" vertical="center"/>
    </xf>
    <xf numFmtId="4" fontId="7" fillId="3" borderId="8" xfId="0" applyNumberFormat="1" applyFont="1" applyFill="1" applyBorder="1" applyAlignment="1">
      <alignment horizontal="center" vertical="center"/>
    </xf>
    <xf numFmtId="4" fontId="7" fillId="3" borderId="5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4" fontId="4" fillId="3" borderId="11" xfId="0" applyNumberFormat="1" applyFont="1" applyFill="1" applyBorder="1" applyAlignment="1">
      <alignment horizontal="right" vertical="center"/>
    </xf>
    <xf numFmtId="4" fontId="4" fillId="3" borderId="1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4" fillId="0" borderId="5" xfId="3" quotePrefix="1" applyFont="1" applyFill="1" applyBorder="1" applyAlignment="1">
      <alignment horizontal="center" vertical="center"/>
    </xf>
    <xf numFmtId="43" fontId="15" fillId="0" borderId="5" xfId="3" applyNumberFormat="1" applyFont="1" applyFill="1" applyBorder="1" applyAlignment="1">
      <alignment horizontal="left" vertical="center"/>
    </xf>
    <xf numFmtId="166" fontId="15" fillId="0" borderId="5" xfId="3" applyNumberFormat="1" applyFont="1" applyFill="1" applyBorder="1" applyAlignment="1">
      <alignment horizontal="center"/>
    </xf>
    <xf numFmtId="4" fontId="4" fillId="3" borderId="5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165" fontId="15" fillId="0" borderId="0" xfId="3" applyNumberFormat="1" applyFont="1" applyFill="1" applyBorder="1" applyAlignment="1">
      <alignment horizont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5" fillId="3" borderId="0" xfId="0" applyFont="1" applyFill="1" applyAlignment="1">
      <alignment vertical="center"/>
    </xf>
  </cellXfs>
  <cellStyles count="5">
    <cellStyle name="Millares 2" xfId="1"/>
    <cellStyle name="Normal" xfId="0" builtinId="0"/>
    <cellStyle name="Normal 2" xfId="2"/>
    <cellStyle name="Normal 3" xfId="3"/>
    <cellStyle name="Porcentu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4991100</xdr:colOff>
      <xdr:row>1</xdr:row>
      <xdr:rowOff>152400</xdr:rowOff>
    </xdr:from>
    <xdr:to>
      <xdr:col>5</xdr:col>
      <xdr:colOff>9324975</xdr:colOff>
      <xdr:row>15</xdr:row>
      <xdr:rowOff>152400</xdr:rowOff>
    </xdr:to>
    <xdr:pic>
      <xdr:nvPicPr>
        <xdr:cNvPr id="2780" name="Imagen 1" descr="C:\Users\asalcedo\Desktop\ENLACE COMUNICACIONES\ARTES VARIOS\ADESS_FIN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96350" y="342900"/>
          <a:ext cx="4333875" cy="2667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5267325</xdr:colOff>
      <xdr:row>3</xdr:row>
      <xdr:rowOff>19050</xdr:rowOff>
    </xdr:from>
    <xdr:to>
      <xdr:col>5</xdr:col>
      <xdr:colOff>9534525</xdr:colOff>
      <xdr:row>16</xdr:row>
      <xdr:rowOff>76200</xdr:rowOff>
    </xdr:to>
    <xdr:pic>
      <xdr:nvPicPr>
        <xdr:cNvPr id="4827" name="Imagen 1" descr="C:\Users\asalcedo\Desktop\ENLACE COMUNICACIONES\ARTES VARIOS\ADESS_FIN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72575" y="590550"/>
          <a:ext cx="4267200" cy="2533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4752975</xdr:colOff>
      <xdr:row>0</xdr:row>
      <xdr:rowOff>190500</xdr:rowOff>
    </xdr:from>
    <xdr:to>
      <xdr:col>6</xdr:col>
      <xdr:colOff>9629775</xdr:colOff>
      <xdr:row>13</xdr:row>
      <xdr:rowOff>152400</xdr:rowOff>
    </xdr:to>
    <xdr:pic>
      <xdr:nvPicPr>
        <xdr:cNvPr id="3802" name="Imagen 1" descr="C:\Users\asalcedo\Desktop\ENLACE COMUNICACIONES\ARTES VARIOS\ADESS_FIN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67825" y="190500"/>
          <a:ext cx="4876800" cy="243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314"/>
  <sheetViews>
    <sheetView topLeftCell="G241" zoomScale="70" zoomScaleNormal="70" workbookViewId="0"/>
  </sheetViews>
  <sheetFormatPr baseColWidth="10" defaultColWidth="9.140625" defaultRowHeight="12.75"/>
  <cols>
    <col min="1" max="1" width="4.42578125" style="17" customWidth="1"/>
    <col min="2" max="2" width="3.28515625" style="17" hidden="1" customWidth="1"/>
    <col min="3" max="3" width="10.140625" style="3" customWidth="1"/>
    <col min="4" max="4" width="20.42578125" style="3" customWidth="1"/>
    <col min="5" max="5" width="23.5703125" style="3" customWidth="1"/>
    <col min="6" max="6" width="212.85546875" style="3" customWidth="1"/>
    <col min="7" max="7" width="22.85546875" style="3" customWidth="1"/>
    <col min="8" max="8" width="17.7109375" style="3" customWidth="1"/>
    <col min="9" max="9" width="23.140625" style="3" customWidth="1"/>
    <col min="10" max="13" width="9.140625" style="17"/>
    <col min="14" max="16384" width="9.140625" style="3"/>
  </cols>
  <sheetData>
    <row r="1" s="17" customFormat="1" ht="15" customHeight="1"/>
    <row r="2" s="17" customFormat="1" ht="15" customHeight="1"/>
    <row r="3" s="17" customFormat="1" ht="15" customHeight="1"/>
    <row r="4" s="17" customFormat="1" ht="15" customHeight="1"/>
    <row r="5" s="17" customFormat="1" ht="15" customHeight="1"/>
    <row r="6" s="17" customFormat="1" ht="15" customHeight="1"/>
    <row r="7" s="17" customFormat="1" ht="15" customHeight="1"/>
    <row r="8" s="17" customFormat="1" ht="15" customHeight="1"/>
    <row r="9" s="17" customFormat="1" ht="15" customHeight="1"/>
    <row r="10" s="17" customFormat="1" ht="15" customHeight="1"/>
    <row r="11" s="17" customFormat="1" ht="15" customHeight="1"/>
    <row r="12" s="17" customFormat="1" ht="15" customHeight="1"/>
    <row r="13" s="17" customFormat="1" ht="15" customHeight="1"/>
    <row r="14" s="17" customFormat="1" ht="15" customHeight="1"/>
    <row r="15" s="17" customFormat="1" ht="15" customHeight="1"/>
    <row r="16" s="17" customFormat="1" ht="15" customHeight="1"/>
    <row r="17" spans="1:19" s="17" customFormat="1" ht="19.5">
      <c r="C17" s="52"/>
      <c r="D17" s="52"/>
      <c r="E17" s="52"/>
      <c r="F17" s="52"/>
      <c r="G17" s="52"/>
      <c r="H17" s="52"/>
      <c r="I17" s="52"/>
    </row>
    <row r="18" spans="1:19" s="17" customFormat="1" ht="19.5" customHeight="1">
      <c r="C18" s="53" t="s">
        <v>0</v>
      </c>
      <c r="D18" s="53"/>
      <c r="E18" s="53"/>
      <c r="F18" s="53"/>
      <c r="G18" s="53"/>
      <c r="H18" s="53"/>
      <c r="I18" s="53"/>
    </row>
    <row r="19" spans="1:19" s="17" customFormat="1">
      <c r="C19" s="18"/>
      <c r="D19" s="18"/>
      <c r="E19" s="18"/>
      <c r="F19" s="18"/>
      <c r="G19" s="18"/>
      <c r="H19" s="18"/>
      <c r="I19" s="18"/>
    </row>
    <row r="20" spans="1:19" s="17" customFormat="1" ht="19.5">
      <c r="C20" s="52" t="s">
        <v>9</v>
      </c>
      <c r="D20" s="52" t="s">
        <v>9</v>
      </c>
      <c r="E20" s="52"/>
      <c r="F20" s="52"/>
      <c r="G20" s="52"/>
      <c r="H20" s="52"/>
      <c r="I20" s="52"/>
      <c r="J20" s="39"/>
      <c r="K20" s="39"/>
      <c r="L20" s="39"/>
      <c r="M20" s="39"/>
      <c r="N20" s="39"/>
      <c r="O20" s="39"/>
    </row>
    <row r="21" spans="1:19" s="17" customFormat="1" ht="19.5">
      <c r="C21" s="52" t="s">
        <v>269</v>
      </c>
      <c r="D21" s="52"/>
      <c r="E21" s="52"/>
      <c r="F21" s="52"/>
      <c r="G21" s="52"/>
      <c r="H21" s="52"/>
      <c r="I21" s="52"/>
    </row>
    <row r="22" spans="1:19" s="17" customFormat="1" ht="19.5" customHeight="1" thickBot="1"/>
    <row r="23" spans="1:19" s="5" customFormat="1" ht="36.75" customHeight="1">
      <c r="A23" s="10"/>
      <c r="B23" s="10"/>
      <c r="C23" s="61"/>
      <c r="D23" s="64" t="s">
        <v>11</v>
      </c>
      <c r="E23" s="65"/>
      <c r="F23" s="65"/>
      <c r="G23" s="54"/>
      <c r="H23" s="54"/>
      <c r="I23" s="55"/>
      <c r="J23" s="10"/>
      <c r="K23" s="10"/>
      <c r="L23" s="10"/>
      <c r="M23" s="10"/>
      <c r="O23" s="22"/>
      <c r="P23" s="22"/>
      <c r="Q23" s="22"/>
      <c r="R23" s="22"/>
      <c r="S23" s="22"/>
    </row>
    <row r="24" spans="1:19" s="5" customFormat="1" ht="37.5" customHeight="1">
      <c r="A24" s="10"/>
      <c r="B24" s="10"/>
      <c r="C24" s="62"/>
      <c r="D24" s="56"/>
      <c r="E24" s="56"/>
      <c r="F24" s="15"/>
      <c r="G24" s="56" t="s">
        <v>7</v>
      </c>
      <c r="H24" s="56"/>
      <c r="I24" s="41">
        <v>0</v>
      </c>
      <c r="J24" s="10"/>
      <c r="K24" s="10"/>
      <c r="L24" s="10"/>
      <c r="M24" s="10"/>
      <c r="O24" s="57"/>
      <c r="P24" s="57"/>
      <c r="Q24" s="57"/>
      <c r="R24" s="57"/>
      <c r="S24" s="57"/>
    </row>
    <row r="25" spans="1:19" s="5" customFormat="1" ht="45.75" customHeight="1" thickBot="1">
      <c r="A25" s="10"/>
      <c r="B25" s="10"/>
      <c r="C25" s="63"/>
      <c r="D25" s="2" t="s">
        <v>4</v>
      </c>
      <c r="E25" s="1" t="s">
        <v>5</v>
      </c>
      <c r="F25" s="20" t="s">
        <v>6</v>
      </c>
      <c r="G25" s="2" t="s">
        <v>1</v>
      </c>
      <c r="H25" s="1" t="s">
        <v>2</v>
      </c>
      <c r="I25" s="20" t="s">
        <v>3</v>
      </c>
      <c r="J25" s="10"/>
      <c r="K25" s="10"/>
      <c r="L25" s="10"/>
      <c r="M25" s="10"/>
      <c r="O25" s="22"/>
      <c r="P25" s="22"/>
      <c r="Q25" s="22"/>
      <c r="R25" s="22"/>
      <c r="S25" s="22"/>
    </row>
    <row r="26" spans="1:19" s="13" customFormat="1" ht="17.100000000000001" customHeight="1">
      <c r="C26" s="24"/>
      <c r="D26" s="24">
        <v>41275</v>
      </c>
      <c r="E26" s="26"/>
      <c r="F26" s="31" t="s">
        <v>810</v>
      </c>
      <c r="G26" s="34"/>
      <c r="H26" s="35"/>
      <c r="I26" s="36">
        <f>H26</f>
        <v>0</v>
      </c>
      <c r="O26" s="23"/>
      <c r="P26" s="23"/>
      <c r="Q26" s="23"/>
      <c r="R26" s="23"/>
      <c r="S26" s="23"/>
    </row>
    <row r="27" spans="1:19" s="13" customFormat="1" ht="17.100000000000001" customHeight="1">
      <c r="C27" s="24"/>
      <c r="D27" s="29">
        <v>41334</v>
      </c>
      <c r="E27" s="26"/>
      <c r="F27" s="31" t="s">
        <v>536</v>
      </c>
      <c r="G27" s="34"/>
      <c r="H27" s="37">
        <v>10000000</v>
      </c>
      <c r="I27" s="37">
        <f>I26+H27-G27</f>
        <v>10000000</v>
      </c>
      <c r="O27" s="23"/>
      <c r="P27" s="23"/>
      <c r="Q27" s="23"/>
      <c r="R27" s="23"/>
      <c r="S27" s="23"/>
    </row>
    <row r="28" spans="1:19" s="13" customFormat="1" ht="17.100000000000001" customHeight="1">
      <c r="C28" s="24"/>
      <c r="D28" s="29">
        <v>41337</v>
      </c>
      <c r="E28" s="30" t="s">
        <v>271</v>
      </c>
      <c r="F28" s="31" t="s">
        <v>302</v>
      </c>
      <c r="G28" s="35">
        <v>3000</v>
      </c>
      <c r="H28" s="34"/>
      <c r="I28" s="37">
        <f t="shared" ref="I28:I91" si="0">I27+H28-G28</f>
        <v>9997000</v>
      </c>
      <c r="O28" s="23"/>
      <c r="P28" s="23"/>
      <c r="Q28" s="23"/>
      <c r="R28" s="23"/>
      <c r="S28" s="23"/>
    </row>
    <row r="29" spans="1:19" s="13" customFormat="1" ht="17.100000000000001" customHeight="1">
      <c r="C29" s="24"/>
      <c r="D29" s="29">
        <v>41337</v>
      </c>
      <c r="E29" s="30" t="s">
        <v>272</v>
      </c>
      <c r="F29" s="31" t="s">
        <v>303</v>
      </c>
      <c r="G29" s="35">
        <v>2400</v>
      </c>
      <c r="H29" s="34"/>
      <c r="I29" s="37">
        <f t="shared" si="0"/>
        <v>9994600</v>
      </c>
      <c r="O29" s="23"/>
      <c r="P29" s="23"/>
      <c r="Q29" s="23"/>
      <c r="R29" s="23"/>
      <c r="S29" s="23"/>
    </row>
    <row r="30" spans="1:19" s="10" customFormat="1" ht="17.100000000000001" customHeight="1">
      <c r="C30" s="24"/>
      <c r="D30" s="29">
        <v>41337</v>
      </c>
      <c r="E30" s="30" t="s">
        <v>273</v>
      </c>
      <c r="F30" s="31" t="s">
        <v>62</v>
      </c>
      <c r="G30" s="35">
        <v>0</v>
      </c>
      <c r="H30" s="35"/>
      <c r="I30" s="37">
        <f t="shared" si="0"/>
        <v>9994600</v>
      </c>
    </row>
    <row r="31" spans="1:19" s="10" customFormat="1" ht="17.25" customHeight="1">
      <c r="C31" s="24"/>
      <c r="D31" s="29">
        <v>41337</v>
      </c>
      <c r="E31" s="30" t="s">
        <v>274</v>
      </c>
      <c r="F31" s="31" t="s">
        <v>304</v>
      </c>
      <c r="G31" s="35">
        <v>4000</v>
      </c>
      <c r="H31" s="34"/>
      <c r="I31" s="37">
        <f t="shared" si="0"/>
        <v>9990600</v>
      </c>
    </row>
    <row r="32" spans="1:19" s="10" customFormat="1" ht="17.100000000000001" customHeight="1">
      <c r="C32" s="24"/>
      <c r="D32" s="29">
        <v>41337</v>
      </c>
      <c r="E32" s="30" t="s">
        <v>275</v>
      </c>
      <c r="F32" s="31" t="s">
        <v>305</v>
      </c>
      <c r="G32" s="35">
        <v>1600</v>
      </c>
      <c r="H32" s="34"/>
      <c r="I32" s="37">
        <f t="shared" si="0"/>
        <v>9989000</v>
      </c>
    </row>
    <row r="33" spans="3:9" s="10" customFormat="1" ht="17.100000000000001" customHeight="1">
      <c r="C33" s="24"/>
      <c r="D33" s="29">
        <v>41337</v>
      </c>
      <c r="E33" s="30" t="s">
        <v>276</v>
      </c>
      <c r="F33" s="31" t="s">
        <v>306</v>
      </c>
      <c r="G33" s="35">
        <v>1600</v>
      </c>
      <c r="H33" s="34"/>
      <c r="I33" s="37">
        <f t="shared" si="0"/>
        <v>9987400</v>
      </c>
    </row>
    <row r="34" spans="3:9" s="10" customFormat="1" ht="17.100000000000001" customHeight="1">
      <c r="C34" s="24"/>
      <c r="D34" s="29">
        <v>41337</v>
      </c>
      <c r="E34" s="30" t="s">
        <v>277</v>
      </c>
      <c r="F34" s="31" t="s">
        <v>307</v>
      </c>
      <c r="G34" s="35">
        <v>1600</v>
      </c>
      <c r="H34" s="34"/>
      <c r="I34" s="37">
        <f t="shared" si="0"/>
        <v>9985800</v>
      </c>
    </row>
    <row r="35" spans="3:9" s="10" customFormat="1" ht="16.5" customHeight="1">
      <c r="C35" s="24"/>
      <c r="D35" s="29">
        <v>41337</v>
      </c>
      <c r="E35" s="30" t="s">
        <v>278</v>
      </c>
      <c r="F35" s="31" t="s">
        <v>308</v>
      </c>
      <c r="G35" s="35">
        <v>1600</v>
      </c>
      <c r="H35" s="34"/>
      <c r="I35" s="37">
        <f t="shared" si="0"/>
        <v>9984200</v>
      </c>
    </row>
    <row r="36" spans="3:9" s="10" customFormat="1" ht="17.25" customHeight="1">
      <c r="C36" s="24"/>
      <c r="D36" s="29">
        <v>41337</v>
      </c>
      <c r="E36" s="30" t="s">
        <v>279</v>
      </c>
      <c r="F36" s="31" t="s">
        <v>309</v>
      </c>
      <c r="G36" s="35">
        <v>800</v>
      </c>
      <c r="H36" s="34"/>
      <c r="I36" s="37">
        <f t="shared" si="0"/>
        <v>9983400</v>
      </c>
    </row>
    <row r="37" spans="3:9" s="10" customFormat="1" ht="17.25" customHeight="1">
      <c r="C37" s="24"/>
      <c r="D37" s="29">
        <v>41337</v>
      </c>
      <c r="E37" s="30" t="s">
        <v>280</v>
      </c>
      <c r="F37" s="31" t="s">
        <v>310</v>
      </c>
      <c r="G37" s="35">
        <v>1600</v>
      </c>
      <c r="H37" s="34"/>
      <c r="I37" s="37">
        <f t="shared" si="0"/>
        <v>9981800</v>
      </c>
    </row>
    <row r="38" spans="3:9" s="10" customFormat="1" ht="17.100000000000001" customHeight="1">
      <c r="C38" s="24"/>
      <c r="D38" s="29">
        <v>41337</v>
      </c>
      <c r="E38" s="30" t="s">
        <v>281</v>
      </c>
      <c r="F38" s="31" t="s">
        <v>311</v>
      </c>
      <c r="G38" s="35">
        <v>1800</v>
      </c>
      <c r="H38" s="34"/>
      <c r="I38" s="37">
        <f t="shared" si="0"/>
        <v>9980000</v>
      </c>
    </row>
    <row r="39" spans="3:9" s="10" customFormat="1" ht="17.100000000000001" customHeight="1">
      <c r="C39" s="24"/>
      <c r="D39" s="29">
        <v>41337</v>
      </c>
      <c r="E39" s="30" t="s">
        <v>282</v>
      </c>
      <c r="F39" s="31" t="s">
        <v>312</v>
      </c>
      <c r="G39" s="35">
        <v>600</v>
      </c>
      <c r="H39" s="34"/>
      <c r="I39" s="37">
        <f t="shared" si="0"/>
        <v>9979400</v>
      </c>
    </row>
    <row r="40" spans="3:9" s="10" customFormat="1" ht="17.100000000000001" customHeight="1">
      <c r="C40" s="24"/>
      <c r="D40" s="29">
        <v>41337</v>
      </c>
      <c r="E40" s="30" t="s">
        <v>283</v>
      </c>
      <c r="F40" s="31" t="s">
        <v>313</v>
      </c>
      <c r="G40" s="35">
        <v>1600</v>
      </c>
      <c r="H40" s="34"/>
      <c r="I40" s="37">
        <f t="shared" si="0"/>
        <v>9977800</v>
      </c>
    </row>
    <row r="41" spans="3:9" s="10" customFormat="1" ht="17.100000000000001" customHeight="1">
      <c r="C41" s="24"/>
      <c r="D41" s="29">
        <v>41337</v>
      </c>
      <c r="E41" s="30" t="s">
        <v>284</v>
      </c>
      <c r="F41" s="31" t="s">
        <v>314</v>
      </c>
      <c r="G41" s="35">
        <v>1300</v>
      </c>
      <c r="H41" s="34"/>
      <c r="I41" s="37">
        <f t="shared" si="0"/>
        <v>9976500</v>
      </c>
    </row>
    <row r="42" spans="3:9" s="10" customFormat="1" ht="17.100000000000001" customHeight="1">
      <c r="C42" s="24"/>
      <c r="D42" s="29">
        <v>41337</v>
      </c>
      <c r="E42" s="30" t="s">
        <v>285</v>
      </c>
      <c r="F42" s="31" t="s">
        <v>315</v>
      </c>
      <c r="G42" s="35">
        <v>6000</v>
      </c>
      <c r="H42" s="34"/>
      <c r="I42" s="37">
        <f t="shared" si="0"/>
        <v>9970500</v>
      </c>
    </row>
    <row r="43" spans="3:9" s="10" customFormat="1" ht="17.100000000000001" customHeight="1">
      <c r="C43" s="24"/>
      <c r="D43" s="29">
        <v>41337</v>
      </c>
      <c r="E43" s="30" t="s">
        <v>286</v>
      </c>
      <c r="F43" s="31" t="s">
        <v>316</v>
      </c>
      <c r="G43" s="35">
        <v>1000</v>
      </c>
      <c r="H43" s="34"/>
      <c r="I43" s="37">
        <f t="shared" si="0"/>
        <v>9969500</v>
      </c>
    </row>
    <row r="44" spans="3:9" s="10" customFormat="1" ht="17.100000000000001" customHeight="1">
      <c r="C44" s="24"/>
      <c r="D44" s="29">
        <v>41337</v>
      </c>
      <c r="E44" s="30" t="s">
        <v>287</v>
      </c>
      <c r="F44" s="31" t="s">
        <v>316</v>
      </c>
      <c r="G44" s="35">
        <v>2000</v>
      </c>
      <c r="H44" s="34"/>
      <c r="I44" s="37">
        <f t="shared" si="0"/>
        <v>9967500</v>
      </c>
    </row>
    <row r="45" spans="3:9" s="10" customFormat="1" ht="17.100000000000001" customHeight="1">
      <c r="C45" s="24"/>
      <c r="D45" s="29">
        <v>41337</v>
      </c>
      <c r="E45" s="30" t="s">
        <v>288</v>
      </c>
      <c r="F45" s="31" t="s">
        <v>317</v>
      </c>
      <c r="G45" s="35">
        <v>5600</v>
      </c>
      <c r="H45" s="34"/>
      <c r="I45" s="37">
        <f t="shared" si="0"/>
        <v>9961900</v>
      </c>
    </row>
    <row r="46" spans="3:9" s="10" customFormat="1" ht="17.100000000000001" customHeight="1">
      <c r="C46" s="24"/>
      <c r="D46" s="29">
        <v>41337</v>
      </c>
      <c r="E46" s="30" t="s">
        <v>289</v>
      </c>
      <c r="F46" s="31" t="s">
        <v>318</v>
      </c>
      <c r="G46" s="35">
        <v>20000</v>
      </c>
      <c r="H46" s="34"/>
      <c r="I46" s="37">
        <f t="shared" si="0"/>
        <v>9941900</v>
      </c>
    </row>
    <row r="47" spans="3:9" s="10" customFormat="1" ht="16.5" customHeight="1">
      <c r="C47" s="24"/>
      <c r="D47" s="29">
        <v>41337</v>
      </c>
      <c r="E47" s="30" t="s">
        <v>290</v>
      </c>
      <c r="F47" s="31" t="s">
        <v>319</v>
      </c>
      <c r="G47" s="35">
        <v>1800</v>
      </c>
      <c r="H47" s="34"/>
      <c r="I47" s="37">
        <f t="shared" si="0"/>
        <v>9940100</v>
      </c>
    </row>
    <row r="48" spans="3:9" s="10" customFormat="1" ht="16.5" customHeight="1">
      <c r="C48" s="24"/>
      <c r="D48" s="29">
        <v>41337</v>
      </c>
      <c r="E48" s="30" t="s">
        <v>291</v>
      </c>
      <c r="F48" s="31" t="s">
        <v>320</v>
      </c>
      <c r="G48" s="35">
        <v>400</v>
      </c>
      <c r="H48" s="34"/>
      <c r="I48" s="37">
        <f t="shared" si="0"/>
        <v>9939700</v>
      </c>
    </row>
    <row r="49" spans="3:9" s="10" customFormat="1" ht="16.5" customHeight="1">
      <c r="C49" s="24"/>
      <c r="D49" s="29">
        <v>41337</v>
      </c>
      <c r="E49" s="30" t="s">
        <v>292</v>
      </c>
      <c r="F49" s="31" t="s">
        <v>321</v>
      </c>
      <c r="G49" s="35">
        <v>400</v>
      </c>
      <c r="H49" s="34"/>
      <c r="I49" s="37">
        <f t="shared" si="0"/>
        <v>9939300</v>
      </c>
    </row>
    <row r="50" spans="3:9" s="10" customFormat="1" ht="16.5" customHeight="1">
      <c r="C50" s="24"/>
      <c r="D50" s="29">
        <v>41337</v>
      </c>
      <c r="E50" s="30" t="s">
        <v>293</v>
      </c>
      <c r="F50" s="31" t="s">
        <v>321</v>
      </c>
      <c r="G50" s="35">
        <v>400</v>
      </c>
      <c r="H50" s="34"/>
      <c r="I50" s="37">
        <f t="shared" si="0"/>
        <v>9938900</v>
      </c>
    </row>
    <row r="51" spans="3:9" s="10" customFormat="1" ht="16.5" customHeight="1">
      <c r="C51" s="24"/>
      <c r="D51" s="29">
        <v>41337</v>
      </c>
      <c r="E51" s="30" t="s">
        <v>294</v>
      </c>
      <c r="F51" s="31" t="s">
        <v>322</v>
      </c>
      <c r="G51" s="35">
        <v>2000</v>
      </c>
      <c r="H51" s="34"/>
      <c r="I51" s="37">
        <f t="shared" si="0"/>
        <v>9936900</v>
      </c>
    </row>
    <row r="52" spans="3:9" s="10" customFormat="1" ht="16.5" customHeight="1">
      <c r="C52" s="24"/>
      <c r="D52" s="29">
        <v>41337</v>
      </c>
      <c r="E52" s="30" t="s">
        <v>295</v>
      </c>
      <c r="F52" s="31" t="s">
        <v>323</v>
      </c>
      <c r="G52" s="35">
        <v>9202</v>
      </c>
      <c r="H52" s="34"/>
      <c r="I52" s="37">
        <f t="shared" si="0"/>
        <v>9927698</v>
      </c>
    </row>
    <row r="53" spans="3:9" s="10" customFormat="1" ht="16.5" customHeight="1">
      <c r="C53" s="24"/>
      <c r="D53" s="29">
        <v>41337</v>
      </c>
      <c r="E53" s="30" t="s">
        <v>296</v>
      </c>
      <c r="F53" s="31" t="s">
        <v>324</v>
      </c>
      <c r="G53" s="35">
        <v>5000</v>
      </c>
      <c r="H53" s="34"/>
      <c r="I53" s="37">
        <f t="shared" si="0"/>
        <v>9922698</v>
      </c>
    </row>
    <row r="54" spans="3:9" s="10" customFormat="1" ht="16.5" customHeight="1">
      <c r="C54" s="24"/>
      <c r="D54" s="29">
        <v>41337</v>
      </c>
      <c r="E54" s="30" t="s">
        <v>297</v>
      </c>
      <c r="F54" s="31" t="s">
        <v>325</v>
      </c>
      <c r="G54" s="35">
        <v>500</v>
      </c>
      <c r="H54" s="34"/>
      <c r="I54" s="37">
        <f t="shared" si="0"/>
        <v>9922198</v>
      </c>
    </row>
    <row r="55" spans="3:9" s="10" customFormat="1" ht="16.5" customHeight="1">
      <c r="C55" s="24"/>
      <c r="D55" s="29">
        <v>41337</v>
      </c>
      <c r="E55" s="30" t="s">
        <v>298</v>
      </c>
      <c r="F55" s="31" t="s">
        <v>326</v>
      </c>
      <c r="G55" s="35">
        <v>2900</v>
      </c>
      <c r="H55" s="34"/>
      <c r="I55" s="37">
        <f t="shared" si="0"/>
        <v>9919298</v>
      </c>
    </row>
    <row r="56" spans="3:9" s="10" customFormat="1" ht="18.75" customHeight="1">
      <c r="C56" s="24"/>
      <c r="D56" s="29">
        <v>41337</v>
      </c>
      <c r="E56" s="30" t="s">
        <v>299</v>
      </c>
      <c r="F56" s="31" t="s">
        <v>327</v>
      </c>
      <c r="G56" s="35">
        <v>3200</v>
      </c>
      <c r="H56" s="34"/>
      <c r="I56" s="37">
        <f t="shared" si="0"/>
        <v>9916098</v>
      </c>
    </row>
    <row r="57" spans="3:9" s="10" customFormat="1" ht="16.5" customHeight="1">
      <c r="C57" s="24"/>
      <c r="D57" s="29">
        <v>41337</v>
      </c>
      <c r="E57" s="30" t="s">
        <v>300</v>
      </c>
      <c r="F57" s="31" t="s">
        <v>328</v>
      </c>
      <c r="G57" s="35">
        <v>2400</v>
      </c>
      <c r="H57" s="34"/>
      <c r="I57" s="37">
        <f t="shared" si="0"/>
        <v>9913698</v>
      </c>
    </row>
    <row r="58" spans="3:9" s="10" customFormat="1" ht="16.5" customHeight="1">
      <c r="C58" s="24"/>
      <c r="D58" s="29">
        <v>41337</v>
      </c>
      <c r="E58" s="30" t="s">
        <v>301</v>
      </c>
      <c r="F58" s="31" t="s">
        <v>329</v>
      </c>
      <c r="G58" s="35">
        <v>12000</v>
      </c>
      <c r="H58" s="34"/>
      <c r="I58" s="37">
        <f t="shared" si="0"/>
        <v>9901698</v>
      </c>
    </row>
    <row r="59" spans="3:9" s="10" customFormat="1" ht="16.5" customHeight="1">
      <c r="C59" s="24"/>
      <c r="D59" s="29">
        <v>41338</v>
      </c>
      <c r="E59" s="30" t="s">
        <v>330</v>
      </c>
      <c r="F59" s="31" t="s">
        <v>365</v>
      </c>
      <c r="G59" s="35">
        <v>9200</v>
      </c>
      <c r="H59" s="34"/>
      <c r="I59" s="37">
        <f t="shared" si="0"/>
        <v>9892498</v>
      </c>
    </row>
    <row r="60" spans="3:9" s="10" customFormat="1" ht="16.5" customHeight="1">
      <c r="C60" s="24"/>
      <c r="D60" s="29">
        <v>41338</v>
      </c>
      <c r="E60" s="30" t="s">
        <v>331</v>
      </c>
      <c r="F60" s="31" t="s">
        <v>365</v>
      </c>
      <c r="G60" s="35">
        <v>6000</v>
      </c>
      <c r="H60" s="34"/>
      <c r="I60" s="37">
        <f t="shared" si="0"/>
        <v>9886498</v>
      </c>
    </row>
    <row r="61" spans="3:9" s="10" customFormat="1" ht="16.5" customHeight="1">
      <c r="C61" s="24"/>
      <c r="D61" s="29">
        <v>41338</v>
      </c>
      <c r="E61" s="30" t="s">
        <v>332</v>
      </c>
      <c r="F61" s="31" t="s">
        <v>365</v>
      </c>
      <c r="G61" s="35">
        <v>6000</v>
      </c>
      <c r="H61" s="34"/>
      <c r="I61" s="37">
        <f t="shared" si="0"/>
        <v>9880498</v>
      </c>
    </row>
    <row r="62" spans="3:9" s="10" customFormat="1" ht="16.5" customHeight="1">
      <c r="C62" s="24"/>
      <c r="D62" s="29">
        <v>41338</v>
      </c>
      <c r="E62" s="30" t="s">
        <v>333</v>
      </c>
      <c r="F62" s="31" t="s">
        <v>365</v>
      </c>
      <c r="G62" s="35">
        <v>6000</v>
      </c>
      <c r="H62" s="34"/>
      <c r="I62" s="37">
        <f t="shared" si="0"/>
        <v>9874498</v>
      </c>
    </row>
    <row r="63" spans="3:9" s="10" customFormat="1" ht="16.5" customHeight="1">
      <c r="C63" s="24"/>
      <c r="D63" s="29">
        <v>41338</v>
      </c>
      <c r="E63" s="30" t="s">
        <v>334</v>
      </c>
      <c r="F63" s="31" t="s">
        <v>365</v>
      </c>
      <c r="G63" s="35">
        <v>19800</v>
      </c>
      <c r="H63" s="34"/>
      <c r="I63" s="37">
        <f t="shared" si="0"/>
        <v>9854698</v>
      </c>
    </row>
    <row r="64" spans="3:9" s="10" customFormat="1" ht="16.5" customHeight="1">
      <c r="C64" s="24"/>
      <c r="D64" s="29">
        <v>41338</v>
      </c>
      <c r="E64" s="30" t="s">
        <v>335</v>
      </c>
      <c r="F64" s="31" t="s">
        <v>366</v>
      </c>
      <c r="G64" s="35">
        <v>6000</v>
      </c>
      <c r="H64" s="34"/>
      <c r="I64" s="37">
        <f t="shared" si="0"/>
        <v>9848698</v>
      </c>
    </row>
    <row r="65" spans="3:9" s="10" customFormat="1" ht="16.5" customHeight="1">
      <c r="C65" s="24"/>
      <c r="D65" s="29">
        <v>41338</v>
      </c>
      <c r="E65" s="30" t="s">
        <v>336</v>
      </c>
      <c r="F65" s="31" t="s">
        <v>366</v>
      </c>
      <c r="G65" s="35">
        <v>3600</v>
      </c>
      <c r="H65" s="34"/>
      <c r="I65" s="37">
        <f t="shared" si="0"/>
        <v>9845098</v>
      </c>
    </row>
    <row r="66" spans="3:9" s="10" customFormat="1" ht="16.5" customHeight="1">
      <c r="C66" s="24"/>
      <c r="D66" s="29">
        <v>41338</v>
      </c>
      <c r="E66" s="30" t="s">
        <v>337</v>
      </c>
      <c r="F66" s="31" t="s">
        <v>366</v>
      </c>
      <c r="G66" s="35">
        <v>2000</v>
      </c>
      <c r="H66" s="34"/>
      <c r="I66" s="37">
        <f t="shared" si="0"/>
        <v>9843098</v>
      </c>
    </row>
    <row r="67" spans="3:9" s="10" customFormat="1" ht="16.5" customHeight="1">
      <c r="C67" s="24"/>
      <c r="D67" s="29">
        <v>41338</v>
      </c>
      <c r="E67" s="47" t="s">
        <v>338</v>
      </c>
      <c r="F67" s="31" t="s">
        <v>366</v>
      </c>
      <c r="G67" s="35">
        <v>1600</v>
      </c>
      <c r="H67" s="34"/>
      <c r="I67" s="37">
        <f t="shared" si="0"/>
        <v>9841498</v>
      </c>
    </row>
    <row r="68" spans="3:9" s="10" customFormat="1" ht="16.5" customHeight="1">
      <c r="C68" s="24"/>
      <c r="D68" s="29">
        <v>41338</v>
      </c>
      <c r="E68" s="47" t="s">
        <v>339</v>
      </c>
      <c r="F68" s="31" t="s">
        <v>366</v>
      </c>
      <c r="G68" s="35">
        <v>1600</v>
      </c>
      <c r="H68" s="34"/>
      <c r="I68" s="37">
        <f t="shared" si="0"/>
        <v>9839898</v>
      </c>
    </row>
    <row r="69" spans="3:9" s="10" customFormat="1" ht="16.5" customHeight="1">
      <c r="C69" s="24"/>
      <c r="D69" s="29">
        <v>41338</v>
      </c>
      <c r="E69" s="30" t="s">
        <v>340</v>
      </c>
      <c r="F69" s="31" t="s">
        <v>366</v>
      </c>
      <c r="G69" s="35">
        <v>1600</v>
      </c>
      <c r="H69" s="34"/>
      <c r="I69" s="37">
        <f t="shared" si="0"/>
        <v>9838298</v>
      </c>
    </row>
    <row r="70" spans="3:9" s="10" customFormat="1" ht="16.5" customHeight="1">
      <c r="C70" s="24"/>
      <c r="D70" s="29">
        <v>41338</v>
      </c>
      <c r="E70" s="30" t="s">
        <v>341</v>
      </c>
      <c r="F70" s="31" t="s">
        <v>366</v>
      </c>
      <c r="G70" s="35">
        <v>1600</v>
      </c>
      <c r="H70" s="34"/>
      <c r="I70" s="37">
        <f t="shared" si="0"/>
        <v>9836698</v>
      </c>
    </row>
    <row r="71" spans="3:9" s="10" customFormat="1" ht="16.5" customHeight="1">
      <c r="C71" s="24"/>
      <c r="D71" s="29">
        <v>41338</v>
      </c>
      <c r="E71" s="30" t="s">
        <v>342</v>
      </c>
      <c r="F71" s="31" t="s">
        <v>367</v>
      </c>
      <c r="G71" s="35">
        <v>33304</v>
      </c>
      <c r="H71" s="34"/>
      <c r="I71" s="37">
        <f t="shared" si="0"/>
        <v>9803394</v>
      </c>
    </row>
    <row r="72" spans="3:9" s="10" customFormat="1" ht="16.5" customHeight="1">
      <c r="C72" s="24"/>
      <c r="D72" s="29">
        <v>41338</v>
      </c>
      <c r="E72" s="30" t="s">
        <v>343</v>
      </c>
      <c r="F72" s="31" t="s">
        <v>368</v>
      </c>
      <c r="G72" s="35">
        <v>23400</v>
      </c>
      <c r="H72" s="34"/>
      <c r="I72" s="37">
        <f t="shared" si="0"/>
        <v>9779994</v>
      </c>
    </row>
    <row r="73" spans="3:9" s="10" customFormat="1" ht="16.5" customHeight="1">
      <c r="C73" s="24"/>
      <c r="D73" s="29">
        <v>41338</v>
      </c>
      <c r="E73" s="30" t="s">
        <v>344</v>
      </c>
      <c r="F73" s="31" t="s">
        <v>369</v>
      </c>
      <c r="G73" s="35">
        <v>4800</v>
      </c>
      <c r="H73" s="34"/>
      <c r="I73" s="37">
        <f t="shared" si="0"/>
        <v>9775194</v>
      </c>
    </row>
    <row r="74" spans="3:9" s="10" customFormat="1" ht="16.5" customHeight="1">
      <c r="C74" s="24"/>
      <c r="D74" s="29">
        <v>41338</v>
      </c>
      <c r="E74" s="30" t="s">
        <v>345</v>
      </c>
      <c r="F74" s="31" t="s">
        <v>370</v>
      </c>
      <c r="G74" s="35">
        <v>10519</v>
      </c>
      <c r="H74" s="34"/>
      <c r="I74" s="37">
        <f t="shared" si="0"/>
        <v>9764675</v>
      </c>
    </row>
    <row r="75" spans="3:9" s="10" customFormat="1" ht="16.5" customHeight="1">
      <c r="C75" s="24"/>
      <c r="D75" s="29">
        <v>41338</v>
      </c>
      <c r="E75" s="30" t="s">
        <v>346</v>
      </c>
      <c r="F75" s="31" t="s">
        <v>369</v>
      </c>
      <c r="G75" s="35">
        <v>4000</v>
      </c>
      <c r="H75" s="34"/>
      <c r="I75" s="37">
        <f t="shared" si="0"/>
        <v>9760675</v>
      </c>
    </row>
    <row r="76" spans="3:9" s="10" customFormat="1" ht="16.5" customHeight="1">
      <c r="C76" s="24"/>
      <c r="D76" s="29">
        <v>41338</v>
      </c>
      <c r="E76" s="30" t="s">
        <v>347</v>
      </c>
      <c r="F76" s="31" t="s">
        <v>369</v>
      </c>
      <c r="G76" s="35">
        <v>4000</v>
      </c>
      <c r="H76" s="34"/>
      <c r="I76" s="37">
        <f t="shared" si="0"/>
        <v>9756675</v>
      </c>
    </row>
    <row r="77" spans="3:9" s="10" customFormat="1" ht="16.5" customHeight="1">
      <c r="C77" s="24"/>
      <c r="D77" s="29">
        <v>41338</v>
      </c>
      <c r="E77" s="30" t="s">
        <v>348</v>
      </c>
      <c r="F77" s="31" t="s">
        <v>370</v>
      </c>
      <c r="G77" s="35">
        <v>12670</v>
      </c>
      <c r="H77" s="34"/>
      <c r="I77" s="37">
        <f t="shared" si="0"/>
        <v>9744005</v>
      </c>
    </row>
    <row r="78" spans="3:9" s="10" customFormat="1" ht="16.5" customHeight="1">
      <c r="C78" s="24"/>
      <c r="D78" s="29">
        <v>41338</v>
      </c>
      <c r="E78" s="30" t="s">
        <v>349</v>
      </c>
      <c r="F78" s="31" t="s">
        <v>369</v>
      </c>
      <c r="G78" s="35">
        <v>4000</v>
      </c>
      <c r="H78" s="34"/>
      <c r="I78" s="37">
        <f t="shared" si="0"/>
        <v>9740005</v>
      </c>
    </row>
    <row r="79" spans="3:9" s="10" customFormat="1" ht="16.5" customHeight="1">
      <c r="C79" s="24"/>
      <c r="D79" s="29">
        <v>41338</v>
      </c>
      <c r="E79" s="30" t="s">
        <v>350</v>
      </c>
      <c r="F79" s="31" t="s">
        <v>369</v>
      </c>
      <c r="G79" s="35">
        <v>4000</v>
      </c>
      <c r="H79" s="34"/>
      <c r="I79" s="37">
        <f t="shared" si="0"/>
        <v>9736005</v>
      </c>
    </row>
    <row r="80" spans="3:9" s="10" customFormat="1" ht="16.5" customHeight="1">
      <c r="C80" s="24"/>
      <c r="D80" s="29">
        <v>41338</v>
      </c>
      <c r="E80" s="30" t="s">
        <v>351</v>
      </c>
      <c r="F80" s="31" t="s">
        <v>371</v>
      </c>
      <c r="G80" s="35">
        <v>2500</v>
      </c>
      <c r="H80" s="34">
        <v>0</v>
      </c>
      <c r="I80" s="37">
        <f t="shared" si="0"/>
        <v>9733505</v>
      </c>
    </row>
    <row r="81" spans="3:9" s="10" customFormat="1" ht="16.5" customHeight="1">
      <c r="C81" s="24"/>
      <c r="D81" s="29">
        <v>41338</v>
      </c>
      <c r="E81" s="30" t="s">
        <v>352</v>
      </c>
      <c r="F81" s="31" t="s">
        <v>372</v>
      </c>
      <c r="G81" s="35">
        <v>2500</v>
      </c>
      <c r="H81" s="34"/>
      <c r="I81" s="37">
        <f t="shared" si="0"/>
        <v>9731005</v>
      </c>
    </row>
    <row r="82" spans="3:9" s="10" customFormat="1" ht="16.5" customHeight="1">
      <c r="C82" s="24"/>
      <c r="D82" s="29">
        <v>41338</v>
      </c>
      <c r="E82" s="30" t="s">
        <v>353</v>
      </c>
      <c r="F82" s="31" t="s">
        <v>372</v>
      </c>
      <c r="G82" s="35">
        <v>2500</v>
      </c>
      <c r="H82" s="34"/>
      <c r="I82" s="37">
        <f t="shared" si="0"/>
        <v>9728505</v>
      </c>
    </row>
    <row r="83" spans="3:9" s="10" customFormat="1" ht="16.5" customHeight="1">
      <c r="C83" s="24"/>
      <c r="D83" s="29">
        <v>41338</v>
      </c>
      <c r="E83" s="30" t="s">
        <v>354</v>
      </c>
      <c r="F83" s="31" t="s">
        <v>373</v>
      </c>
      <c r="G83" s="35">
        <v>800</v>
      </c>
      <c r="H83" s="34"/>
      <c r="I83" s="37">
        <f t="shared" si="0"/>
        <v>9727705</v>
      </c>
    </row>
    <row r="84" spans="3:9" s="10" customFormat="1" ht="16.5" customHeight="1">
      <c r="C84" s="24"/>
      <c r="D84" s="29">
        <v>41338</v>
      </c>
      <c r="E84" s="30" t="s">
        <v>355</v>
      </c>
      <c r="F84" s="31" t="s">
        <v>374</v>
      </c>
      <c r="G84" s="35">
        <v>4500</v>
      </c>
      <c r="H84" s="34"/>
      <c r="I84" s="37">
        <f t="shared" si="0"/>
        <v>9723205</v>
      </c>
    </row>
    <row r="85" spans="3:9" s="10" customFormat="1" ht="16.5" customHeight="1">
      <c r="C85" s="24"/>
      <c r="D85" s="29">
        <v>41338</v>
      </c>
      <c r="E85" s="30" t="s">
        <v>356</v>
      </c>
      <c r="F85" s="31" t="s">
        <v>375</v>
      </c>
      <c r="G85" s="35">
        <v>1000</v>
      </c>
      <c r="H85" s="34"/>
      <c r="I85" s="37">
        <f t="shared" si="0"/>
        <v>9722205</v>
      </c>
    </row>
    <row r="86" spans="3:9" s="10" customFormat="1" ht="16.5" customHeight="1">
      <c r="C86" s="24"/>
      <c r="D86" s="29">
        <v>41338</v>
      </c>
      <c r="E86" s="30" t="s">
        <v>357</v>
      </c>
      <c r="F86" s="31" t="s">
        <v>376</v>
      </c>
      <c r="G86" s="35">
        <v>2400</v>
      </c>
      <c r="H86" s="34"/>
      <c r="I86" s="37">
        <f t="shared" si="0"/>
        <v>9719805</v>
      </c>
    </row>
    <row r="87" spans="3:9" s="10" customFormat="1" ht="16.5" customHeight="1">
      <c r="C87" s="24"/>
      <c r="D87" s="29">
        <v>41338</v>
      </c>
      <c r="E87" s="30" t="s">
        <v>358</v>
      </c>
      <c r="F87" s="31" t="s">
        <v>377</v>
      </c>
      <c r="G87" s="35">
        <v>1600</v>
      </c>
      <c r="H87" s="34"/>
      <c r="I87" s="37">
        <f t="shared" si="0"/>
        <v>9718205</v>
      </c>
    </row>
    <row r="88" spans="3:9" s="10" customFormat="1" ht="16.5" customHeight="1">
      <c r="C88" s="24"/>
      <c r="D88" s="29">
        <v>41338</v>
      </c>
      <c r="E88" s="30" t="s">
        <v>359</v>
      </c>
      <c r="F88" s="31" t="s">
        <v>377</v>
      </c>
      <c r="G88" s="35">
        <v>1600</v>
      </c>
      <c r="H88" s="34"/>
      <c r="I88" s="37">
        <f t="shared" si="0"/>
        <v>9716605</v>
      </c>
    </row>
    <row r="89" spans="3:9" s="10" customFormat="1" ht="16.5" customHeight="1">
      <c r="C89" s="24"/>
      <c r="D89" s="29">
        <v>41338</v>
      </c>
      <c r="E89" s="30" t="s">
        <v>360</v>
      </c>
      <c r="F89" s="31" t="s">
        <v>377</v>
      </c>
      <c r="G89" s="35">
        <v>1600</v>
      </c>
      <c r="H89" s="34"/>
      <c r="I89" s="37">
        <f t="shared" si="0"/>
        <v>9715005</v>
      </c>
    </row>
    <row r="90" spans="3:9" s="10" customFormat="1" ht="16.5" customHeight="1">
      <c r="C90" s="24"/>
      <c r="D90" s="29">
        <v>41338</v>
      </c>
      <c r="E90" s="30" t="s">
        <v>361</v>
      </c>
      <c r="F90" s="31" t="s">
        <v>378</v>
      </c>
      <c r="G90" s="35">
        <v>2400</v>
      </c>
      <c r="H90" s="34"/>
      <c r="I90" s="37">
        <f t="shared" si="0"/>
        <v>9712605</v>
      </c>
    </row>
    <row r="91" spans="3:9" s="10" customFormat="1" ht="16.5" customHeight="1">
      <c r="C91" s="24"/>
      <c r="D91" s="29">
        <v>41338</v>
      </c>
      <c r="E91" s="30" t="s">
        <v>362</v>
      </c>
      <c r="F91" s="31" t="s">
        <v>379</v>
      </c>
      <c r="G91" s="35">
        <v>1600</v>
      </c>
      <c r="H91" s="34"/>
      <c r="I91" s="37">
        <f t="shared" si="0"/>
        <v>9711005</v>
      </c>
    </row>
    <row r="92" spans="3:9" s="10" customFormat="1" ht="16.5" customHeight="1">
      <c r="C92" s="24"/>
      <c r="D92" s="29">
        <v>41338</v>
      </c>
      <c r="E92" s="30" t="s">
        <v>363</v>
      </c>
      <c r="F92" s="31" t="s">
        <v>379</v>
      </c>
      <c r="G92" s="35">
        <v>1600</v>
      </c>
      <c r="H92" s="34"/>
      <c r="I92" s="37">
        <f t="shared" ref="I92:I155" si="1">I91+H92-G92</f>
        <v>9709405</v>
      </c>
    </row>
    <row r="93" spans="3:9" s="10" customFormat="1" ht="16.5" customHeight="1">
      <c r="C93" s="24"/>
      <c r="D93" s="29">
        <v>41338</v>
      </c>
      <c r="E93" s="30" t="s">
        <v>364</v>
      </c>
      <c r="F93" s="31" t="s">
        <v>378</v>
      </c>
      <c r="G93" s="35">
        <v>2000</v>
      </c>
      <c r="H93" s="34"/>
      <c r="I93" s="37">
        <f t="shared" si="1"/>
        <v>9707405</v>
      </c>
    </row>
    <row r="94" spans="3:9" s="10" customFormat="1" ht="16.5" customHeight="1">
      <c r="C94" s="24"/>
      <c r="D94" s="29">
        <v>41339</v>
      </c>
      <c r="E94" s="30" t="s">
        <v>380</v>
      </c>
      <c r="F94" s="31" t="s">
        <v>410</v>
      </c>
      <c r="G94" s="35">
        <v>4000</v>
      </c>
      <c r="H94" s="34"/>
      <c r="I94" s="37">
        <f t="shared" si="1"/>
        <v>9703405</v>
      </c>
    </row>
    <row r="95" spans="3:9" s="10" customFormat="1" ht="16.5" customHeight="1">
      <c r="C95" s="24"/>
      <c r="D95" s="29">
        <v>41339</v>
      </c>
      <c r="E95" s="30" t="s">
        <v>381</v>
      </c>
      <c r="F95" s="31" t="s">
        <v>410</v>
      </c>
      <c r="G95" s="35">
        <v>2400</v>
      </c>
      <c r="H95" s="34"/>
      <c r="I95" s="37">
        <f t="shared" si="1"/>
        <v>9701005</v>
      </c>
    </row>
    <row r="96" spans="3:9" s="10" customFormat="1" ht="16.5" customHeight="1">
      <c r="C96" s="24"/>
      <c r="D96" s="29">
        <v>41339</v>
      </c>
      <c r="E96" s="30" t="s">
        <v>382</v>
      </c>
      <c r="F96" s="31" t="s">
        <v>410</v>
      </c>
      <c r="G96" s="35">
        <v>5000</v>
      </c>
      <c r="H96" s="34"/>
      <c r="I96" s="37">
        <f t="shared" si="1"/>
        <v>9696005</v>
      </c>
    </row>
    <row r="97" spans="3:9" s="10" customFormat="1" ht="16.5" customHeight="1">
      <c r="C97" s="24"/>
      <c r="D97" s="29">
        <v>41339</v>
      </c>
      <c r="E97" s="30" t="s">
        <v>383</v>
      </c>
      <c r="F97" s="31" t="s">
        <v>410</v>
      </c>
      <c r="G97" s="35">
        <v>4000</v>
      </c>
      <c r="H97" s="34"/>
      <c r="I97" s="37">
        <f t="shared" si="1"/>
        <v>9692005</v>
      </c>
    </row>
    <row r="98" spans="3:9" s="10" customFormat="1" ht="16.5" customHeight="1">
      <c r="C98" s="24"/>
      <c r="D98" s="29">
        <v>41339</v>
      </c>
      <c r="E98" s="30" t="s">
        <v>384</v>
      </c>
      <c r="F98" s="31" t="s">
        <v>410</v>
      </c>
      <c r="G98" s="35">
        <v>4000</v>
      </c>
      <c r="H98" s="34"/>
      <c r="I98" s="37">
        <f t="shared" si="1"/>
        <v>9688005</v>
      </c>
    </row>
    <row r="99" spans="3:9" s="10" customFormat="1" ht="16.5" customHeight="1">
      <c r="C99" s="24"/>
      <c r="D99" s="29">
        <v>41339</v>
      </c>
      <c r="E99" s="30" t="s">
        <v>385</v>
      </c>
      <c r="F99" s="31" t="s">
        <v>410</v>
      </c>
      <c r="G99" s="35">
        <v>4000</v>
      </c>
      <c r="H99" s="34"/>
      <c r="I99" s="37">
        <f t="shared" si="1"/>
        <v>9684005</v>
      </c>
    </row>
    <row r="100" spans="3:9" s="10" customFormat="1" ht="16.5" customHeight="1">
      <c r="C100" s="24"/>
      <c r="D100" s="29">
        <v>41339</v>
      </c>
      <c r="E100" s="30" t="s">
        <v>386</v>
      </c>
      <c r="F100" s="31" t="s">
        <v>410</v>
      </c>
      <c r="G100" s="35">
        <v>4000</v>
      </c>
      <c r="H100" s="34"/>
      <c r="I100" s="37">
        <f t="shared" si="1"/>
        <v>9680005</v>
      </c>
    </row>
    <row r="101" spans="3:9" s="10" customFormat="1" ht="16.5" customHeight="1">
      <c r="C101" s="24"/>
      <c r="D101" s="29">
        <v>41339</v>
      </c>
      <c r="E101" s="30" t="s">
        <v>387</v>
      </c>
      <c r="F101" s="31" t="s">
        <v>410</v>
      </c>
      <c r="G101" s="35">
        <v>4000</v>
      </c>
      <c r="H101" s="34"/>
      <c r="I101" s="37">
        <f t="shared" si="1"/>
        <v>9676005</v>
      </c>
    </row>
    <row r="102" spans="3:9" s="10" customFormat="1" ht="16.5" customHeight="1">
      <c r="C102" s="24"/>
      <c r="D102" s="29">
        <v>41339</v>
      </c>
      <c r="E102" s="30" t="s">
        <v>388</v>
      </c>
      <c r="F102" s="31" t="s">
        <v>410</v>
      </c>
      <c r="G102" s="35">
        <v>4000</v>
      </c>
      <c r="H102" s="34"/>
      <c r="I102" s="37">
        <f t="shared" si="1"/>
        <v>9672005</v>
      </c>
    </row>
    <row r="103" spans="3:9" s="10" customFormat="1" ht="16.5" customHeight="1">
      <c r="C103" s="24"/>
      <c r="D103" s="29">
        <v>41339</v>
      </c>
      <c r="E103" s="30" t="s">
        <v>389</v>
      </c>
      <c r="F103" s="31" t="s">
        <v>410</v>
      </c>
      <c r="G103" s="35">
        <v>4000</v>
      </c>
      <c r="H103" s="34"/>
      <c r="I103" s="37">
        <f t="shared" si="1"/>
        <v>9668005</v>
      </c>
    </row>
    <row r="104" spans="3:9" s="10" customFormat="1" ht="16.5" customHeight="1">
      <c r="C104" s="24"/>
      <c r="D104" s="29">
        <v>41339</v>
      </c>
      <c r="E104" s="30" t="s">
        <v>390</v>
      </c>
      <c r="F104" s="31" t="s">
        <v>410</v>
      </c>
      <c r="G104" s="35">
        <v>4000</v>
      </c>
      <c r="H104" s="34"/>
      <c r="I104" s="37">
        <f t="shared" si="1"/>
        <v>9664005</v>
      </c>
    </row>
    <row r="105" spans="3:9" s="10" customFormat="1" ht="16.5" customHeight="1">
      <c r="C105" s="24"/>
      <c r="D105" s="29">
        <v>41339</v>
      </c>
      <c r="E105" s="30" t="s">
        <v>391</v>
      </c>
      <c r="F105" s="31" t="s">
        <v>410</v>
      </c>
      <c r="G105" s="35">
        <v>4000</v>
      </c>
      <c r="H105" s="34"/>
      <c r="I105" s="37">
        <f t="shared" si="1"/>
        <v>9660005</v>
      </c>
    </row>
    <row r="106" spans="3:9" s="10" customFormat="1" ht="16.5" customHeight="1">
      <c r="C106" s="24"/>
      <c r="D106" s="29">
        <v>41339</v>
      </c>
      <c r="E106" s="30" t="s">
        <v>392</v>
      </c>
      <c r="F106" s="31" t="s">
        <v>410</v>
      </c>
      <c r="G106" s="35">
        <v>18400</v>
      </c>
      <c r="H106" s="34"/>
      <c r="I106" s="37">
        <f t="shared" si="1"/>
        <v>9641605</v>
      </c>
    </row>
    <row r="107" spans="3:9" s="10" customFormat="1" ht="16.5" customHeight="1">
      <c r="C107" s="24"/>
      <c r="D107" s="29">
        <v>41339</v>
      </c>
      <c r="E107" s="30" t="s">
        <v>393</v>
      </c>
      <c r="F107" s="31" t="s">
        <v>410</v>
      </c>
      <c r="G107" s="35">
        <v>4800</v>
      </c>
      <c r="H107" s="34"/>
      <c r="I107" s="37">
        <f t="shared" si="1"/>
        <v>9636805</v>
      </c>
    </row>
    <row r="108" spans="3:9" s="10" customFormat="1" ht="16.5" customHeight="1">
      <c r="C108" s="24"/>
      <c r="D108" s="29">
        <v>41339</v>
      </c>
      <c r="E108" s="30" t="s">
        <v>394</v>
      </c>
      <c r="F108" s="31" t="s">
        <v>411</v>
      </c>
      <c r="G108" s="35">
        <v>4800</v>
      </c>
      <c r="H108" s="34"/>
      <c r="I108" s="37">
        <f t="shared" si="1"/>
        <v>9632005</v>
      </c>
    </row>
    <row r="109" spans="3:9" s="10" customFormat="1" ht="16.5" customHeight="1">
      <c r="C109" s="24"/>
      <c r="D109" s="29">
        <v>41339</v>
      </c>
      <c r="E109" s="30" t="s">
        <v>395</v>
      </c>
      <c r="F109" s="31" t="s">
        <v>411</v>
      </c>
      <c r="G109" s="35">
        <v>2400</v>
      </c>
      <c r="H109" s="34"/>
      <c r="I109" s="37">
        <f t="shared" si="1"/>
        <v>9629605</v>
      </c>
    </row>
    <row r="110" spans="3:9" s="10" customFormat="1" ht="16.5" customHeight="1">
      <c r="C110" s="24"/>
      <c r="D110" s="29">
        <v>41339</v>
      </c>
      <c r="E110" s="47" t="s">
        <v>396</v>
      </c>
      <c r="F110" s="31" t="s">
        <v>411</v>
      </c>
      <c r="G110" s="35">
        <v>2400</v>
      </c>
      <c r="H110" s="34"/>
      <c r="I110" s="37">
        <f t="shared" si="1"/>
        <v>9627205</v>
      </c>
    </row>
    <row r="111" spans="3:9" s="10" customFormat="1" ht="16.5" customHeight="1">
      <c r="C111" s="24"/>
      <c r="D111" s="29">
        <v>41341</v>
      </c>
      <c r="E111" s="30" t="s">
        <v>397</v>
      </c>
      <c r="F111" s="31" t="s">
        <v>412</v>
      </c>
      <c r="G111" s="35">
        <v>49951.97</v>
      </c>
      <c r="H111" s="34"/>
      <c r="I111" s="37">
        <f t="shared" si="1"/>
        <v>9577253.0299999993</v>
      </c>
    </row>
    <row r="112" spans="3:9" s="10" customFormat="1" ht="16.5" customHeight="1">
      <c r="C112" s="24"/>
      <c r="D112" s="29">
        <v>41341</v>
      </c>
      <c r="E112" s="47" t="s">
        <v>398</v>
      </c>
      <c r="F112" s="31" t="s">
        <v>62</v>
      </c>
      <c r="G112" s="35">
        <v>0</v>
      </c>
      <c r="H112" s="34"/>
      <c r="I112" s="37">
        <f t="shared" si="1"/>
        <v>9577253.0299999993</v>
      </c>
    </row>
    <row r="113" spans="3:9" s="10" customFormat="1" ht="16.5" customHeight="1">
      <c r="C113" s="24"/>
      <c r="D113" s="29">
        <v>41341</v>
      </c>
      <c r="E113" s="30" t="s">
        <v>399</v>
      </c>
      <c r="F113" s="31" t="s">
        <v>413</v>
      </c>
      <c r="G113" s="35">
        <v>10281.870000000001</v>
      </c>
      <c r="H113" s="34"/>
      <c r="I113" s="37">
        <f t="shared" si="1"/>
        <v>9566971.1600000001</v>
      </c>
    </row>
    <row r="114" spans="3:9" s="10" customFormat="1" ht="16.5" customHeight="1">
      <c r="C114" s="24"/>
      <c r="D114" s="29">
        <v>41341</v>
      </c>
      <c r="E114" s="30" t="s">
        <v>400</v>
      </c>
      <c r="F114" s="31" t="s">
        <v>414</v>
      </c>
      <c r="G114" s="35">
        <v>4937.5200000000004</v>
      </c>
      <c r="H114" s="34"/>
      <c r="I114" s="37">
        <f t="shared" si="1"/>
        <v>9562033.6400000006</v>
      </c>
    </row>
    <row r="115" spans="3:9" s="10" customFormat="1" ht="16.5" customHeight="1">
      <c r="C115" s="24"/>
      <c r="D115" s="29">
        <v>41341</v>
      </c>
      <c r="E115" s="30" t="s">
        <v>401</v>
      </c>
      <c r="F115" s="31" t="s">
        <v>415</v>
      </c>
      <c r="G115" s="35">
        <v>16611</v>
      </c>
      <c r="H115" s="34"/>
      <c r="I115" s="37">
        <f t="shared" si="1"/>
        <v>9545422.6400000006</v>
      </c>
    </row>
    <row r="116" spans="3:9" s="10" customFormat="1" ht="16.5" customHeight="1">
      <c r="C116" s="24"/>
      <c r="D116" s="29">
        <v>41341</v>
      </c>
      <c r="E116" s="30" t="s">
        <v>402</v>
      </c>
      <c r="F116" s="31" t="s">
        <v>62</v>
      </c>
      <c r="G116" s="35">
        <v>0</v>
      </c>
      <c r="H116" s="34"/>
      <c r="I116" s="37">
        <f t="shared" si="1"/>
        <v>9545422.6400000006</v>
      </c>
    </row>
    <row r="117" spans="3:9" s="10" customFormat="1" ht="16.5" customHeight="1">
      <c r="C117" s="24"/>
      <c r="D117" s="29">
        <v>41341</v>
      </c>
      <c r="E117" s="30" t="s">
        <v>403</v>
      </c>
      <c r="F117" s="31" t="s">
        <v>416</v>
      </c>
      <c r="G117" s="35">
        <v>38781.599999999999</v>
      </c>
      <c r="H117" s="34"/>
      <c r="I117" s="37">
        <f t="shared" si="1"/>
        <v>9506641.040000001</v>
      </c>
    </row>
    <row r="118" spans="3:9" s="10" customFormat="1" ht="16.5" customHeight="1">
      <c r="C118" s="24"/>
      <c r="D118" s="29">
        <v>41341</v>
      </c>
      <c r="E118" s="30" t="s">
        <v>404</v>
      </c>
      <c r="F118" s="31" t="s">
        <v>417</v>
      </c>
      <c r="G118" s="35">
        <v>6467.84</v>
      </c>
      <c r="H118" s="34"/>
      <c r="I118" s="37">
        <f t="shared" si="1"/>
        <v>9500173.2000000011</v>
      </c>
    </row>
    <row r="119" spans="3:9" s="10" customFormat="1" ht="16.5" customHeight="1">
      <c r="C119" s="24"/>
      <c r="D119" s="29">
        <v>41341</v>
      </c>
      <c r="E119" s="30" t="s">
        <v>405</v>
      </c>
      <c r="F119" s="31" t="s">
        <v>62</v>
      </c>
      <c r="G119" s="35">
        <v>0</v>
      </c>
      <c r="H119" s="34"/>
      <c r="I119" s="37">
        <f t="shared" si="1"/>
        <v>9500173.2000000011</v>
      </c>
    </row>
    <row r="120" spans="3:9" s="10" customFormat="1" ht="16.5" customHeight="1">
      <c r="C120" s="24"/>
      <c r="D120" s="29">
        <v>41341</v>
      </c>
      <c r="E120" s="30" t="s">
        <v>406</v>
      </c>
      <c r="F120" s="31" t="s">
        <v>418</v>
      </c>
      <c r="G120" s="35">
        <v>800</v>
      </c>
      <c r="H120" s="34"/>
      <c r="I120" s="37">
        <f t="shared" si="1"/>
        <v>9499373.2000000011</v>
      </c>
    </row>
    <row r="121" spans="3:9" s="10" customFormat="1" ht="16.5" customHeight="1">
      <c r="C121" s="24"/>
      <c r="D121" s="29">
        <v>41341</v>
      </c>
      <c r="E121" s="30" t="s">
        <v>407</v>
      </c>
      <c r="F121" s="31" t="s">
        <v>419</v>
      </c>
      <c r="G121" s="35">
        <v>1600</v>
      </c>
      <c r="H121" s="34"/>
      <c r="I121" s="37">
        <f t="shared" si="1"/>
        <v>9497773.2000000011</v>
      </c>
    </row>
    <row r="122" spans="3:9" s="10" customFormat="1" ht="16.5" customHeight="1">
      <c r="C122" s="24"/>
      <c r="D122" s="29">
        <v>41341</v>
      </c>
      <c r="E122" s="30" t="s">
        <v>408</v>
      </c>
      <c r="F122" s="31" t="s">
        <v>420</v>
      </c>
      <c r="G122" s="35">
        <v>1000</v>
      </c>
      <c r="H122" s="34"/>
      <c r="I122" s="37">
        <f t="shared" si="1"/>
        <v>9496773.2000000011</v>
      </c>
    </row>
    <row r="123" spans="3:9" s="10" customFormat="1" ht="16.5" customHeight="1">
      <c r="C123" s="24"/>
      <c r="D123" s="29">
        <v>41341</v>
      </c>
      <c r="E123" s="30" t="s">
        <v>409</v>
      </c>
      <c r="F123" s="31" t="s">
        <v>421</v>
      </c>
      <c r="G123" s="35">
        <v>11287.9</v>
      </c>
      <c r="H123" s="34"/>
      <c r="I123" s="37">
        <f t="shared" si="1"/>
        <v>9485485.3000000007</v>
      </c>
    </row>
    <row r="124" spans="3:9" s="10" customFormat="1" ht="16.5" customHeight="1">
      <c r="C124" s="24"/>
      <c r="D124" s="29">
        <v>41345</v>
      </c>
      <c r="E124" s="30" t="s">
        <v>422</v>
      </c>
      <c r="F124" s="35" t="s">
        <v>522</v>
      </c>
      <c r="G124" s="35">
        <v>28796.240000000002</v>
      </c>
      <c r="H124" s="34"/>
      <c r="I124" s="37">
        <f t="shared" si="1"/>
        <v>9456689.0600000005</v>
      </c>
    </row>
    <row r="125" spans="3:9" s="10" customFormat="1" ht="16.5" customHeight="1">
      <c r="C125" s="24"/>
      <c r="D125" s="29">
        <v>41348</v>
      </c>
      <c r="E125" s="30" t="s">
        <v>423</v>
      </c>
      <c r="F125" s="35" t="s">
        <v>523</v>
      </c>
      <c r="G125" s="35">
        <v>5000</v>
      </c>
      <c r="H125" s="34"/>
      <c r="I125" s="37">
        <f t="shared" si="1"/>
        <v>9451689.0600000005</v>
      </c>
    </row>
    <row r="126" spans="3:9" s="10" customFormat="1" ht="16.5" customHeight="1">
      <c r="C126" s="24"/>
      <c r="D126" s="29">
        <v>41348</v>
      </c>
      <c r="E126" s="30" t="s">
        <v>424</v>
      </c>
      <c r="F126" s="35" t="s">
        <v>524</v>
      </c>
      <c r="G126" s="35">
        <v>32700</v>
      </c>
      <c r="H126" s="34"/>
      <c r="I126" s="37">
        <f t="shared" si="1"/>
        <v>9418989.0600000005</v>
      </c>
    </row>
    <row r="127" spans="3:9" s="10" customFormat="1" ht="16.5" customHeight="1">
      <c r="C127" s="24"/>
      <c r="D127" s="29">
        <v>41348</v>
      </c>
      <c r="E127" s="30" t="s">
        <v>425</v>
      </c>
      <c r="F127" s="35" t="s">
        <v>523</v>
      </c>
      <c r="G127" s="35">
        <v>3900</v>
      </c>
      <c r="H127" s="34"/>
      <c r="I127" s="37">
        <f t="shared" si="1"/>
        <v>9415089.0600000005</v>
      </c>
    </row>
    <row r="128" spans="3:9" s="10" customFormat="1" ht="16.5" customHeight="1">
      <c r="C128" s="24"/>
      <c r="D128" s="29">
        <v>41348</v>
      </c>
      <c r="E128" s="30" t="s">
        <v>426</v>
      </c>
      <c r="F128" s="35" t="s">
        <v>523</v>
      </c>
      <c r="G128" s="35">
        <v>1800</v>
      </c>
      <c r="H128" s="34"/>
      <c r="I128" s="37">
        <f t="shared" si="1"/>
        <v>9413289.0600000005</v>
      </c>
    </row>
    <row r="129" spans="3:9" s="10" customFormat="1" ht="16.5" customHeight="1">
      <c r="C129" s="24"/>
      <c r="D129" s="29">
        <v>41348</v>
      </c>
      <c r="E129" s="30" t="s">
        <v>427</v>
      </c>
      <c r="F129" s="35" t="s">
        <v>524</v>
      </c>
      <c r="G129" s="35">
        <v>29800</v>
      </c>
      <c r="H129" s="34"/>
      <c r="I129" s="37">
        <f t="shared" si="1"/>
        <v>9383489.0600000005</v>
      </c>
    </row>
    <row r="130" spans="3:9" s="10" customFormat="1" ht="16.5" customHeight="1">
      <c r="C130" s="24"/>
      <c r="D130" s="29">
        <v>41348</v>
      </c>
      <c r="E130" s="30" t="s">
        <v>428</v>
      </c>
      <c r="F130" s="35" t="s">
        <v>523</v>
      </c>
      <c r="G130" s="35">
        <v>5000</v>
      </c>
      <c r="H130" s="34"/>
      <c r="I130" s="37">
        <f t="shared" si="1"/>
        <v>9378489.0600000005</v>
      </c>
    </row>
    <row r="131" spans="3:9" s="10" customFormat="1" ht="16.5" customHeight="1">
      <c r="C131" s="24"/>
      <c r="D131" s="29">
        <v>41348</v>
      </c>
      <c r="E131" s="30" t="s">
        <v>429</v>
      </c>
      <c r="F131" s="35" t="s">
        <v>523</v>
      </c>
      <c r="G131" s="35">
        <v>3000</v>
      </c>
      <c r="H131" s="34"/>
      <c r="I131" s="37">
        <f t="shared" si="1"/>
        <v>9375489.0600000005</v>
      </c>
    </row>
    <row r="132" spans="3:9" s="10" customFormat="1" ht="16.5" customHeight="1">
      <c r="C132" s="24"/>
      <c r="D132" s="29">
        <v>41348</v>
      </c>
      <c r="E132" s="30" t="s">
        <v>430</v>
      </c>
      <c r="F132" s="35" t="s">
        <v>524</v>
      </c>
      <c r="G132" s="35">
        <v>14250</v>
      </c>
      <c r="H132" s="34"/>
      <c r="I132" s="37">
        <f t="shared" si="1"/>
        <v>9361239.0600000005</v>
      </c>
    </row>
    <row r="133" spans="3:9" s="10" customFormat="1" ht="16.5" customHeight="1">
      <c r="C133" s="24"/>
      <c r="D133" s="29">
        <v>41348</v>
      </c>
      <c r="E133" s="30" t="s">
        <v>431</v>
      </c>
      <c r="F133" s="35" t="s">
        <v>523</v>
      </c>
      <c r="G133" s="35">
        <v>4800</v>
      </c>
      <c r="H133" s="34"/>
      <c r="I133" s="37">
        <f t="shared" si="1"/>
        <v>9356439.0600000005</v>
      </c>
    </row>
    <row r="134" spans="3:9" s="10" customFormat="1" ht="16.5" customHeight="1">
      <c r="C134" s="24"/>
      <c r="D134" s="29">
        <v>41348</v>
      </c>
      <c r="E134" s="30" t="s">
        <v>432</v>
      </c>
      <c r="F134" s="35" t="s">
        <v>523</v>
      </c>
      <c r="G134" s="35">
        <v>4800</v>
      </c>
      <c r="H134" s="34"/>
      <c r="I134" s="37">
        <f t="shared" si="1"/>
        <v>9351639.0600000005</v>
      </c>
    </row>
    <row r="135" spans="3:9" s="10" customFormat="1" ht="16.5" customHeight="1">
      <c r="C135" s="24"/>
      <c r="D135" s="29">
        <v>41348</v>
      </c>
      <c r="E135" s="30" t="s">
        <v>433</v>
      </c>
      <c r="F135" s="35" t="s">
        <v>524</v>
      </c>
      <c r="G135" s="35">
        <v>14250</v>
      </c>
      <c r="H135" s="34"/>
      <c r="I135" s="37">
        <f t="shared" si="1"/>
        <v>9337389.0600000005</v>
      </c>
    </row>
    <row r="136" spans="3:9" s="10" customFormat="1" ht="16.5" customHeight="1">
      <c r="C136" s="24"/>
      <c r="D136" s="29">
        <v>41348</v>
      </c>
      <c r="E136" s="30" t="s">
        <v>434</v>
      </c>
      <c r="F136" s="35" t="s">
        <v>523</v>
      </c>
      <c r="G136" s="35">
        <v>4800</v>
      </c>
      <c r="H136" s="34"/>
      <c r="I136" s="37">
        <f t="shared" si="1"/>
        <v>9332589.0600000005</v>
      </c>
    </row>
    <row r="137" spans="3:9" s="10" customFormat="1" ht="16.5" customHeight="1">
      <c r="C137" s="24"/>
      <c r="D137" s="29">
        <v>41348</v>
      </c>
      <c r="E137" s="30" t="s">
        <v>435</v>
      </c>
      <c r="F137" s="35" t="s">
        <v>523</v>
      </c>
      <c r="G137" s="35">
        <v>4800</v>
      </c>
      <c r="H137" s="34"/>
      <c r="I137" s="37">
        <f t="shared" si="1"/>
        <v>9327789.0600000005</v>
      </c>
    </row>
    <row r="138" spans="3:9" s="10" customFormat="1" ht="16.5" customHeight="1">
      <c r="C138" s="24"/>
      <c r="D138" s="29">
        <v>41348</v>
      </c>
      <c r="E138" s="30" t="s">
        <v>436</v>
      </c>
      <c r="F138" s="35" t="s">
        <v>62</v>
      </c>
      <c r="G138" s="35">
        <v>0</v>
      </c>
      <c r="H138" s="34"/>
      <c r="I138" s="37">
        <f t="shared" si="1"/>
        <v>9327789.0600000005</v>
      </c>
    </row>
    <row r="139" spans="3:9" s="10" customFormat="1" ht="16.5" customHeight="1">
      <c r="C139" s="24"/>
      <c r="D139" s="29">
        <v>41348</v>
      </c>
      <c r="E139" s="30" t="s">
        <v>437</v>
      </c>
      <c r="F139" s="35" t="s">
        <v>524</v>
      </c>
      <c r="G139" s="35">
        <v>14250</v>
      </c>
      <c r="H139" s="34"/>
      <c r="I139" s="37">
        <f t="shared" si="1"/>
        <v>9313539.0600000005</v>
      </c>
    </row>
    <row r="140" spans="3:9" s="10" customFormat="1" ht="16.5" customHeight="1">
      <c r="C140" s="24"/>
      <c r="D140" s="29">
        <v>41348</v>
      </c>
      <c r="E140" s="30" t="s">
        <v>438</v>
      </c>
      <c r="F140" s="35" t="s">
        <v>523</v>
      </c>
      <c r="G140" s="35">
        <v>4800</v>
      </c>
      <c r="H140" s="34"/>
      <c r="I140" s="37">
        <f t="shared" si="1"/>
        <v>9308739.0600000005</v>
      </c>
    </row>
    <row r="141" spans="3:9" s="10" customFormat="1" ht="16.5" customHeight="1">
      <c r="C141" s="24"/>
      <c r="D141" s="29">
        <v>41348</v>
      </c>
      <c r="E141" s="30" t="s">
        <v>439</v>
      </c>
      <c r="F141" s="35" t="s">
        <v>62</v>
      </c>
      <c r="G141" s="35">
        <v>0</v>
      </c>
      <c r="H141" s="34"/>
      <c r="I141" s="37">
        <f t="shared" si="1"/>
        <v>9308739.0600000005</v>
      </c>
    </row>
    <row r="142" spans="3:9" s="10" customFormat="1" ht="16.5" customHeight="1">
      <c r="C142" s="24"/>
      <c r="D142" s="29">
        <v>41348</v>
      </c>
      <c r="E142" s="30" t="s">
        <v>440</v>
      </c>
      <c r="F142" s="35" t="s">
        <v>523</v>
      </c>
      <c r="G142" s="35">
        <v>9500</v>
      </c>
      <c r="H142" s="34"/>
      <c r="I142" s="37">
        <f t="shared" si="1"/>
        <v>9299239.0600000005</v>
      </c>
    </row>
    <row r="143" spans="3:9" s="10" customFormat="1" ht="16.5" customHeight="1">
      <c r="C143" s="24"/>
      <c r="D143" s="29">
        <v>41348</v>
      </c>
      <c r="E143" s="30" t="s">
        <v>441</v>
      </c>
      <c r="F143" s="35" t="s">
        <v>523</v>
      </c>
      <c r="G143" s="35">
        <v>3200</v>
      </c>
      <c r="H143" s="34"/>
      <c r="I143" s="37">
        <f t="shared" si="1"/>
        <v>9296039.0600000005</v>
      </c>
    </row>
    <row r="144" spans="3:9" s="10" customFormat="1" ht="16.5" customHeight="1">
      <c r="C144" s="24"/>
      <c r="D144" s="29">
        <v>41348</v>
      </c>
      <c r="E144" s="30" t="s">
        <v>442</v>
      </c>
      <c r="F144" s="35" t="s">
        <v>523</v>
      </c>
      <c r="G144" s="35">
        <v>3200</v>
      </c>
      <c r="H144" s="34"/>
      <c r="I144" s="37">
        <f t="shared" si="1"/>
        <v>9292839.0600000005</v>
      </c>
    </row>
    <row r="145" spans="3:9" s="10" customFormat="1" ht="16.5" customHeight="1">
      <c r="C145" s="24"/>
      <c r="D145" s="29">
        <v>41348</v>
      </c>
      <c r="E145" s="30" t="s">
        <v>443</v>
      </c>
      <c r="F145" s="35" t="s">
        <v>524</v>
      </c>
      <c r="G145" s="35">
        <v>28350</v>
      </c>
      <c r="H145" s="34"/>
      <c r="I145" s="37">
        <f t="shared" si="1"/>
        <v>9264489.0600000005</v>
      </c>
    </row>
    <row r="146" spans="3:9" s="10" customFormat="1" ht="16.5" customHeight="1">
      <c r="C146" s="24"/>
      <c r="D146" s="29">
        <v>41348</v>
      </c>
      <c r="E146" s="30" t="s">
        <v>444</v>
      </c>
      <c r="F146" s="35" t="s">
        <v>523</v>
      </c>
      <c r="G146" s="35">
        <v>2400</v>
      </c>
      <c r="H146" s="34"/>
      <c r="I146" s="37">
        <f t="shared" si="1"/>
        <v>9262089.0600000005</v>
      </c>
    </row>
    <row r="147" spans="3:9" s="10" customFormat="1" ht="16.5" customHeight="1">
      <c r="C147" s="24"/>
      <c r="D147" s="29">
        <v>41348</v>
      </c>
      <c r="E147" s="30" t="s">
        <v>445</v>
      </c>
      <c r="F147" s="35" t="s">
        <v>523</v>
      </c>
      <c r="G147" s="35">
        <v>500</v>
      </c>
      <c r="H147" s="34"/>
      <c r="I147" s="37">
        <f t="shared" si="1"/>
        <v>9261589.0600000005</v>
      </c>
    </row>
    <row r="148" spans="3:9" s="10" customFormat="1" ht="16.5" customHeight="1">
      <c r="C148" s="24"/>
      <c r="D148" s="29">
        <v>41348</v>
      </c>
      <c r="E148" s="30" t="s">
        <v>446</v>
      </c>
      <c r="F148" s="35" t="s">
        <v>523</v>
      </c>
      <c r="G148" s="35">
        <v>800</v>
      </c>
      <c r="H148" s="34"/>
      <c r="I148" s="37">
        <f t="shared" si="1"/>
        <v>9260789.0600000005</v>
      </c>
    </row>
    <row r="149" spans="3:9" s="10" customFormat="1" ht="16.5" customHeight="1">
      <c r="C149" s="24"/>
      <c r="D149" s="29">
        <v>41348</v>
      </c>
      <c r="E149" s="30" t="s">
        <v>447</v>
      </c>
      <c r="F149" s="35" t="s">
        <v>523</v>
      </c>
      <c r="G149" s="35">
        <v>800</v>
      </c>
      <c r="H149" s="34"/>
      <c r="I149" s="37">
        <f t="shared" si="1"/>
        <v>9259989.0600000005</v>
      </c>
    </row>
    <row r="150" spans="3:9" s="10" customFormat="1" ht="16.5" customHeight="1">
      <c r="C150" s="24"/>
      <c r="D150" s="29">
        <v>41348</v>
      </c>
      <c r="E150" s="30" t="s">
        <v>448</v>
      </c>
      <c r="F150" s="35" t="s">
        <v>523</v>
      </c>
      <c r="G150" s="35">
        <v>12800</v>
      </c>
      <c r="H150" s="34"/>
      <c r="I150" s="37">
        <f t="shared" si="1"/>
        <v>9247189.0600000005</v>
      </c>
    </row>
    <row r="151" spans="3:9" s="10" customFormat="1" ht="16.5" customHeight="1">
      <c r="C151" s="24"/>
      <c r="D151" s="29">
        <v>41348</v>
      </c>
      <c r="E151" s="30" t="s">
        <v>449</v>
      </c>
      <c r="F151" s="35" t="s">
        <v>524</v>
      </c>
      <c r="G151" s="35">
        <v>29000</v>
      </c>
      <c r="H151" s="34"/>
      <c r="I151" s="37">
        <f t="shared" si="1"/>
        <v>9218189.0600000005</v>
      </c>
    </row>
    <row r="152" spans="3:9" s="10" customFormat="1" ht="16.5" customHeight="1">
      <c r="C152" s="24"/>
      <c r="D152" s="29">
        <v>41348</v>
      </c>
      <c r="E152" s="30" t="s">
        <v>450</v>
      </c>
      <c r="F152" s="35" t="s">
        <v>523</v>
      </c>
      <c r="G152" s="35">
        <v>4800</v>
      </c>
      <c r="H152" s="34"/>
      <c r="I152" s="37">
        <f t="shared" si="1"/>
        <v>9213389.0600000005</v>
      </c>
    </row>
    <row r="153" spans="3:9" s="10" customFormat="1" ht="16.5" customHeight="1">
      <c r="C153" s="24"/>
      <c r="D153" s="29">
        <v>41348</v>
      </c>
      <c r="E153" s="47" t="s">
        <v>451</v>
      </c>
      <c r="F153" s="35" t="s">
        <v>523</v>
      </c>
      <c r="G153" s="35">
        <v>4800</v>
      </c>
      <c r="H153" s="34"/>
      <c r="I153" s="37">
        <f t="shared" si="1"/>
        <v>9208589.0600000005</v>
      </c>
    </row>
    <row r="154" spans="3:9" s="10" customFormat="1" ht="16.5" customHeight="1">
      <c r="C154" s="24"/>
      <c r="D154" s="29">
        <v>41348</v>
      </c>
      <c r="E154" s="30" t="s">
        <v>452</v>
      </c>
      <c r="F154" s="35" t="s">
        <v>524</v>
      </c>
      <c r="G154" s="35">
        <v>19290</v>
      </c>
      <c r="H154" s="34"/>
      <c r="I154" s="37">
        <f t="shared" si="1"/>
        <v>9189299.0600000005</v>
      </c>
    </row>
    <row r="155" spans="3:9" s="10" customFormat="1" ht="16.5" customHeight="1">
      <c r="C155" s="24"/>
      <c r="D155" s="29">
        <v>41348</v>
      </c>
      <c r="E155" s="30" t="s">
        <v>453</v>
      </c>
      <c r="F155" s="35" t="s">
        <v>523</v>
      </c>
      <c r="G155" s="35">
        <v>4800</v>
      </c>
      <c r="H155" s="34"/>
      <c r="I155" s="37">
        <f t="shared" si="1"/>
        <v>9184499.0600000005</v>
      </c>
    </row>
    <row r="156" spans="3:9" s="10" customFormat="1" ht="16.5" customHeight="1">
      <c r="C156" s="24"/>
      <c r="D156" s="29">
        <v>41348</v>
      </c>
      <c r="E156" s="47" t="s">
        <v>454</v>
      </c>
      <c r="F156" s="35" t="s">
        <v>523</v>
      </c>
      <c r="G156" s="35">
        <v>4800</v>
      </c>
      <c r="H156" s="34"/>
      <c r="I156" s="37">
        <f t="shared" ref="I156:I219" si="2">I155+H156-G156</f>
        <v>9179699.0600000005</v>
      </c>
    </row>
    <row r="157" spans="3:9" s="10" customFormat="1" ht="16.5" customHeight="1">
      <c r="C157" s="24"/>
      <c r="D157" s="29">
        <v>41348</v>
      </c>
      <c r="E157" s="30" t="s">
        <v>455</v>
      </c>
      <c r="F157" s="35" t="s">
        <v>524</v>
      </c>
      <c r="G157" s="35">
        <v>28565</v>
      </c>
      <c r="H157" s="34"/>
      <c r="I157" s="37">
        <f t="shared" si="2"/>
        <v>9151134.0600000005</v>
      </c>
    </row>
    <row r="158" spans="3:9" s="10" customFormat="1" ht="16.5" customHeight="1">
      <c r="C158" s="24"/>
      <c r="D158" s="29">
        <v>41348</v>
      </c>
      <c r="E158" s="30" t="s">
        <v>456</v>
      </c>
      <c r="F158" s="35" t="s">
        <v>523</v>
      </c>
      <c r="G158" s="35">
        <v>4800</v>
      </c>
      <c r="H158" s="34"/>
      <c r="I158" s="37">
        <f t="shared" si="2"/>
        <v>9146334.0600000005</v>
      </c>
    </row>
    <row r="159" spans="3:9" s="10" customFormat="1" ht="16.5" customHeight="1">
      <c r="C159" s="24"/>
      <c r="D159" s="29">
        <v>41348</v>
      </c>
      <c r="E159" s="30" t="s">
        <v>457</v>
      </c>
      <c r="F159" s="35" t="s">
        <v>523</v>
      </c>
      <c r="G159" s="35">
        <v>4800</v>
      </c>
      <c r="H159" s="34"/>
      <c r="I159" s="37">
        <f t="shared" si="2"/>
        <v>9141534.0600000005</v>
      </c>
    </row>
    <row r="160" spans="3:9" s="10" customFormat="1" ht="16.5" customHeight="1">
      <c r="C160" s="24"/>
      <c r="D160" s="29">
        <v>41348</v>
      </c>
      <c r="E160" s="30" t="s">
        <v>458</v>
      </c>
      <c r="F160" s="35" t="s">
        <v>524</v>
      </c>
      <c r="G160" s="35">
        <v>17775</v>
      </c>
      <c r="H160" s="34"/>
      <c r="I160" s="37">
        <f t="shared" si="2"/>
        <v>9123759.0600000005</v>
      </c>
    </row>
    <row r="161" spans="3:9" s="10" customFormat="1" ht="16.5" customHeight="1">
      <c r="C161" s="24"/>
      <c r="D161" s="29">
        <v>41348</v>
      </c>
      <c r="E161" s="30" t="s">
        <v>459</v>
      </c>
      <c r="F161" s="35" t="s">
        <v>62</v>
      </c>
      <c r="G161" s="35">
        <v>0</v>
      </c>
      <c r="H161" s="34"/>
      <c r="I161" s="37">
        <f t="shared" si="2"/>
        <v>9123759.0600000005</v>
      </c>
    </row>
    <row r="162" spans="3:9" s="10" customFormat="1" ht="16.5" customHeight="1">
      <c r="C162" s="24"/>
      <c r="D162" s="29">
        <v>41348</v>
      </c>
      <c r="E162" s="30" t="s">
        <v>460</v>
      </c>
      <c r="F162" s="35" t="s">
        <v>523</v>
      </c>
      <c r="G162" s="35">
        <v>4000</v>
      </c>
      <c r="H162" s="34"/>
      <c r="I162" s="37">
        <f t="shared" si="2"/>
        <v>9119759.0600000005</v>
      </c>
    </row>
    <row r="163" spans="3:9" s="10" customFormat="1" ht="16.5" customHeight="1">
      <c r="C163" s="24"/>
      <c r="D163" s="29">
        <v>41348</v>
      </c>
      <c r="E163" s="30" t="s">
        <v>461</v>
      </c>
      <c r="F163" s="35" t="s">
        <v>524</v>
      </c>
      <c r="G163" s="35">
        <v>23120</v>
      </c>
      <c r="H163" s="34"/>
      <c r="I163" s="37">
        <f t="shared" si="2"/>
        <v>9096639.0600000005</v>
      </c>
    </row>
    <row r="164" spans="3:9" s="10" customFormat="1" ht="16.5" customHeight="1">
      <c r="C164" s="24"/>
      <c r="D164" s="29">
        <v>41348</v>
      </c>
      <c r="E164" s="30" t="s">
        <v>462</v>
      </c>
      <c r="F164" s="35" t="s">
        <v>523</v>
      </c>
      <c r="G164" s="35">
        <v>4000</v>
      </c>
      <c r="H164" s="34"/>
      <c r="I164" s="37">
        <f t="shared" si="2"/>
        <v>9092639.0600000005</v>
      </c>
    </row>
    <row r="165" spans="3:9" s="10" customFormat="1" ht="16.5" customHeight="1">
      <c r="C165" s="24"/>
      <c r="D165" s="29">
        <v>41348</v>
      </c>
      <c r="E165" s="30" t="s">
        <v>463</v>
      </c>
      <c r="F165" s="35" t="s">
        <v>523</v>
      </c>
      <c r="G165" s="35">
        <v>1600</v>
      </c>
      <c r="H165" s="34"/>
      <c r="I165" s="37">
        <f t="shared" si="2"/>
        <v>9091039.0600000005</v>
      </c>
    </row>
    <row r="166" spans="3:9" s="10" customFormat="1" ht="16.5" customHeight="1">
      <c r="C166" s="24"/>
      <c r="D166" s="29">
        <v>41348</v>
      </c>
      <c r="E166" s="30" t="s">
        <v>464</v>
      </c>
      <c r="F166" s="35" t="s">
        <v>523</v>
      </c>
      <c r="G166" s="35">
        <v>8000</v>
      </c>
      <c r="H166" s="34"/>
      <c r="I166" s="37">
        <f t="shared" si="2"/>
        <v>9083039.0600000005</v>
      </c>
    </row>
    <row r="167" spans="3:9" s="10" customFormat="1" ht="16.5" customHeight="1">
      <c r="C167" s="24"/>
      <c r="D167" s="29">
        <v>41348</v>
      </c>
      <c r="E167" s="30" t="s">
        <v>465</v>
      </c>
      <c r="F167" s="35" t="s">
        <v>524</v>
      </c>
      <c r="G167" s="35">
        <v>16700</v>
      </c>
      <c r="H167" s="34"/>
      <c r="I167" s="37">
        <f t="shared" si="2"/>
        <v>9066339.0600000005</v>
      </c>
    </row>
    <row r="168" spans="3:9" s="10" customFormat="1" ht="16.5" customHeight="1">
      <c r="C168" s="24"/>
      <c r="D168" s="29">
        <v>41348</v>
      </c>
      <c r="E168" s="30" t="s">
        <v>466</v>
      </c>
      <c r="F168" s="35" t="s">
        <v>523</v>
      </c>
      <c r="G168" s="35">
        <v>4000</v>
      </c>
      <c r="H168" s="34"/>
      <c r="I168" s="37">
        <f t="shared" si="2"/>
        <v>9062339.0600000005</v>
      </c>
    </row>
    <row r="169" spans="3:9" s="10" customFormat="1" ht="16.5" customHeight="1">
      <c r="C169" s="24"/>
      <c r="D169" s="29">
        <v>41348</v>
      </c>
      <c r="E169" s="30" t="s">
        <v>467</v>
      </c>
      <c r="F169" s="35" t="s">
        <v>523</v>
      </c>
      <c r="G169" s="35">
        <v>800</v>
      </c>
      <c r="H169" s="34"/>
      <c r="I169" s="37">
        <f t="shared" si="2"/>
        <v>9061539.0600000005</v>
      </c>
    </row>
    <row r="170" spans="3:9" s="10" customFormat="1" ht="16.5" customHeight="1">
      <c r="C170" s="24"/>
      <c r="D170" s="29">
        <v>41348</v>
      </c>
      <c r="E170" s="30" t="s">
        <v>468</v>
      </c>
      <c r="F170" s="35" t="s">
        <v>62</v>
      </c>
      <c r="G170" s="35">
        <v>0</v>
      </c>
      <c r="H170" s="34"/>
      <c r="I170" s="37">
        <f t="shared" si="2"/>
        <v>9061539.0600000005</v>
      </c>
    </row>
    <row r="171" spans="3:9" s="10" customFormat="1" ht="16.5" customHeight="1">
      <c r="C171" s="24"/>
      <c r="D171" s="29">
        <v>41348</v>
      </c>
      <c r="E171" s="30" t="s">
        <v>469</v>
      </c>
      <c r="F171" s="31" t="s">
        <v>524</v>
      </c>
      <c r="G171" s="35">
        <v>12615</v>
      </c>
      <c r="H171" s="34"/>
      <c r="I171" s="37">
        <f t="shared" si="2"/>
        <v>9048924.0600000005</v>
      </c>
    </row>
    <row r="172" spans="3:9" s="10" customFormat="1" ht="16.5" customHeight="1">
      <c r="C172" s="24"/>
      <c r="D172" s="29">
        <v>41348</v>
      </c>
      <c r="E172" s="30" t="s">
        <v>470</v>
      </c>
      <c r="F172" s="31" t="s">
        <v>523</v>
      </c>
      <c r="G172" s="35">
        <v>4000</v>
      </c>
      <c r="H172" s="34"/>
      <c r="I172" s="37">
        <f t="shared" si="2"/>
        <v>9044924.0600000005</v>
      </c>
    </row>
    <row r="173" spans="3:9" s="10" customFormat="1" ht="16.5" customHeight="1">
      <c r="C173" s="24"/>
      <c r="D173" s="29">
        <v>41348</v>
      </c>
      <c r="E173" s="30" t="s">
        <v>471</v>
      </c>
      <c r="F173" s="31" t="s">
        <v>523</v>
      </c>
      <c r="G173" s="35">
        <v>4800</v>
      </c>
      <c r="H173" s="34"/>
      <c r="I173" s="37">
        <f t="shared" si="2"/>
        <v>9040124.0600000005</v>
      </c>
    </row>
    <row r="174" spans="3:9" s="10" customFormat="1" ht="16.5" customHeight="1">
      <c r="C174" s="24"/>
      <c r="D174" s="29">
        <v>41348</v>
      </c>
      <c r="E174" s="30" t="s">
        <v>472</v>
      </c>
      <c r="F174" s="31" t="s">
        <v>523</v>
      </c>
      <c r="G174" s="35">
        <v>4000</v>
      </c>
      <c r="H174" s="34"/>
      <c r="I174" s="37">
        <f t="shared" si="2"/>
        <v>9036124.0600000005</v>
      </c>
    </row>
    <row r="175" spans="3:9" s="10" customFormat="1" ht="16.5" customHeight="1">
      <c r="C175" s="24"/>
      <c r="D175" s="29">
        <v>41348</v>
      </c>
      <c r="E175" s="30" t="s">
        <v>473</v>
      </c>
      <c r="F175" s="31" t="s">
        <v>523</v>
      </c>
      <c r="G175" s="35">
        <v>4000</v>
      </c>
      <c r="H175" s="34"/>
      <c r="I175" s="37">
        <f t="shared" si="2"/>
        <v>9032124.0600000005</v>
      </c>
    </row>
    <row r="176" spans="3:9" s="10" customFormat="1" ht="16.5" customHeight="1">
      <c r="C176" s="24"/>
      <c r="D176" s="29">
        <v>41348</v>
      </c>
      <c r="E176" s="30" t="s">
        <v>474</v>
      </c>
      <c r="F176" s="31" t="s">
        <v>524</v>
      </c>
      <c r="G176" s="35">
        <v>30500</v>
      </c>
      <c r="H176" s="34"/>
      <c r="I176" s="37">
        <f t="shared" si="2"/>
        <v>9001624.0600000005</v>
      </c>
    </row>
    <row r="177" spans="3:9" s="10" customFormat="1" ht="16.5" customHeight="1">
      <c r="C177" s="24"/>
      <c r="D177" s="29">
        <v>41348</v>
      </c>
      <c r="E177" s="30" t="s">
        <v>475</v>
      </c>
      <c r="F177" s="31" t="s">
        <v>523</v>
      </c>
      <c r="G177" s="35">
        <v>800</v>
      </c>
      <c r="H177" s="34"/>
      <c r="I177" s="37">
        <f t="shared" si="2"/>
        <v>9000824.0600000005</v>
      </c>
    </row>
    <row r="178" spans="3:9" s="10" customFormat="1" ht="16.5" customHeight="1">
      <c r="C178" s="24"/>
      <c r="D178" s="29">
        <v>41348</v>
      </c>
      <c r="E178" s="30" t="s">
        <v>476</v>
      </c>
      <c r="F178" s="31" t="s">
        <v>523</v>
      </c>
      <c r="G178" s="35">
        <v>800</v>
      </c>
      <c r="H178" s="34"/>
      <c r="I178" s="37">
        <f t="shared" si="2"/>
        <v>9000024.0600000005</v>
      </c>
    </row>
    <row r="179" spans="3:9" s="10" customFormat="1" ht="16.5" customHeight="1">
      <c r="C179" s="24"/>
      <c r="D179" s="29">
        <v>41348</v>
      </c>
      <c r="E179" s="30" t="s">
        <v>477</v>
      </c>
      <c r="F179" s="31" t="s">
        <v>523</v>
      </c>
      <c r="G179" s="35">
        <v>500</v>
      </c>
      <c r="H179" s="34"/>
      <c r="I179" s="37">
        <f t="shared" si="2"/>
        <v>8999524.0600000005</v>
      </c>
    </row>
    <row r="180" spans="3:9" s="10" customFormat="1" ht="16.5" customHeight="1">
      <c r="C180" s="24"/>
      <c r="D180" s="29">
        <v>41348</v>
      </c>
      <c r="E180" s="30" t="s">
        <v>478</v>
      </c>
      <c r="F180" s="31" t="s">
        <v>523</v>
      </c>
      <c r="G180" s="35">
        <v>800</v>
      </c>
      <c r="H180" s="34"/>
      <c r="I180" s="37">
        <f t="shared" si="2"/>
        <v>8998724.0600000005</v>
      </c>
    </row>
    <row r="181" spans="3:9" s="10" customFormat="1" ht="16.5" customHeight="1">
      <c r="C181" s="24"/>
      <c r="D181" s="29">
        <v>41348</v>
      </c>
      <c r="E181" s="30" t="s">
        <v>479</v>
      </c>
      <c r="F181" s="31" t="s">
        <v>523</v>
      </c>
      <c r="G181" s="35">
        <v>800</v>
      </c>
      <c r="H181" s="34"/>
      <c r="I181" s="37">
        <f t="shared" si="2"/>
        <v>8997924.0600000005</v>
      </c>
    </row>
    <row r="182" spans="3:9" s="10" customFormat="1" ht="16.5" customHeight="1">
      <c r="C182" s="24"/>
      <c r="D182" s="29">
        <v>41348</v>
      </c>
      <c r="E182" s="30" t="s">
        <v>480</v>
      </c>
      <c r="F182" s="31" t="s">
        <v>523</v>
      </c>
      <c r="G182" s="35">
        <v>800</v>
      </c>
      <c r="H182" s="34"/>
      <c r="I182" s="37">
        <f t="shared" si="2"/>
        <v>8997124.0600000005</v>
      </c>
    </row>
    <row r="183" spans="3:9" s="10" customFormat="1" ht="16.5" customHeight="1">
      <c r="C183" s="24"/>
      <c r="D183" s="29">
        <v>41348</v>
      </c>
      <c r="E183" s="30" t="s">
        <v>481</v>
      </c>
      <c r="F183" s="31" t="s">
        <v>523</v>
      </c>
      <c r="G183" s="35">
        <v>800</v>
      </c>
      <c r="H183" s="34"/>
      <c r="I183" s="37">
        <f t="shared" si="2"/>
        <v>8996324.0600000005</v>
      </c>
    </row>
    <row r="184" spans="3:9" s="10" customFormat="1" ht="16.5" customHeight="1">
      <c r="C184" s="24"/>
      <c r="D184" s="29">
        <v>41348</v>
      </c>
      <c r="E184" s="30" t="s">
        <v>482</v>
      </c>
      <c r="F184" s="31" t="s">
        <v>523</v>
      </c>
      <c r="G184" s="35">
        <v>12800</v>
      </c>
      <c r="H184" s="34"/>
      <c r="I184" s="37">
        <f t="shared" si="2"/>
        <v>8983524.0600000005</v>
      </c>
    </row>
    <row r="185" spans="3:9" s="10" customFormat="1" ht="16.5" customHeight="1">
      <c r="C185" s="24"/>
      <c r="D185" s="29">
        <v>41348</v>
      </c>
      <c r="E185" s="30" t="s">
        <v>483</v>
      </c>
      <c r="F185" s="31" t="s">
        <v>524</v>
      </c>
      <c r="G185" s="35">
        <v>24730</v>
      </c>
      <c r="H185" s="34"/>
      <c r="I185" s="37">
        <f t="shared" si="2"/>
        <v>8958794.0600000005</v>
      </c>
    </row>
    <row r="186" spans="3:9" s="10" customFormat="1" ht="16.5" customHeight="1">
      <c r="C186" s="24"/>
      <c r="D186" s="29">
        <v>41348</v>
      </c>
      <c r="E186" s="30" t="s">
        <v>484</v>
      </c>
      <c r="F186" s="31" t="s">
        <v>523</v>
      </c>
      <c r="G186" s="35">
        <v>1600</v>
      </c>
      <c r="H186" s="34"/>
      <c r="I186" s="37">
        <f t="shared" si="2"/>
        <v>8957194.0600000005</v>
      </c>
    </row>
    <row r="187" spans="3:9" s="10" customFormat="1" ht="16.5" customHeight="1">
      <c r="C187" s="24"/>
      <c r="D187" s="29">
        <v>41348</v>
      </c>
      <c r="E187" s="30" t="s">
        <v>485</v>
      </c>
      <c r="F187" s="31" t="s">
        <v>523</v>
      </c>
      <c r="G187" s="35">
        <v>300</v>
      </c>
      <c r="H187" s="34"/>
      <c r="I187" s="37">
        <f t="shared" si="2"/>
        <v>8956894.0600000005</v>
      </c>
    </row>
    <row r="188" spans="3:9" s="10" customFormat="1" ht="16.5" customHeight="1">
      <c r="C188" s="24"/>
      <c r="D188" s="29">
        <v>41348</v>
      </c>
      <c r="E188" s="30" t="s">
        <v>486</v>
      </c>
      <c r="F188" s="31" t="s">
        <v>523</v>
      </c>
      <c r="G188" s="35">
        <v>500</v>
      </c>
      <c r="H188" s="34"/>
      <c r="I188" s="37">
        <f t="shared" si="2"/>
        <v>8956394.0600000005</v>
      </c>
    </row>
    <row r="189" spans="3:9" s="10" customFormat="1" ht="16.5" customHeight="1">
      <c r="C189" s="24"/>
      <c r="D189" s="29">
        <v>41348</v>
      </c>
      <c r="E189" s="30" t="s">
        <v>487</v>
      </c>
      <c r="F189" s="31" t="s">
        <v>523</v>
      </c>
      <c r="G189" s="35">
        <v>1600</v>
      </c>
      <c r="H189" s="34"/>
      <c r="I189" s="37">
        <f t="shared" si="2"/>
        <v>8954794.0600000005</v>
      </c>
    </row>
    <row r="190" spans="3:9" s="10" customFormat="1" ht="16.5" customHeight="1">
      <c r="C190" s="24"/>
      <c r="D190" s="29">
        <v>41348</v>
      </c>
      <c r="E190" s="30" t="s">
        <v>488</v>
      </c>
      <c r="F190" s="31" t="s">
        <v>523</v>
      </c>
      <c r="G190" s="35">
        <v>2400</v>
      </c>
      <c r="H190" s="34"/>
      <c r="I190" s="37">
        <f t="shared" si="2"/>
        <v>8952394.0600000005</v>
      </c>
    </row>
    <row r="191" spans="3:9" s="10" customFormat="1" ht="16.5" customHeight="1">
      <c r="C191" s="24"/>
      <c r="D191" s="29">
        <v>41348</v>
      </c>
      <c r="E191" s="30" t="s">
        <v>489</v>
      </c>
      <c r="F191" s="31" t="s">
        <v>523</v>
      </c>
      <c r="G191" s="35">
        <v>1600</v>
      </c>
      <c r="H191" s="34"/>
      <c r="I191" s="37">
        <f t="shared" si="2"/>
        <v>8950794.0600000005</v>
      </c>
    </row>
    <row r="192" spans="3:9" s="10" customFormat="1" ht="16.5" customHeight="1">
      <c r="C192" s="24"/>
      <c r="D192" s="29">
        <v>41348</v>
      </c>
      <c r="E192" s="30" t="s">
        <v>490</v>
      </c>
      <c r="F192" s="31" t="s">
        <v>524</v>
      </c>
      <c r="G192" s="35">
        <v>16475</v>
      </c>
      <c r="H192" s="34"/>
      <c r="I192" s="37">
        <f t="shared" si="2"/>
        <v>8934319.0600000005</v>
      </c>
    </row>
    <row r="193" spans="3:9" s="10" customFormat="1" ht="16.5" customHeight="1">
      <c r="C193" s="24"/>
      <c r="D193" s="29">
        <v>41348</v>
      </c>
      <c r="E193" s="30" t="s">
        <v>491</v>
      </c>
      <c r="F193" s="31" t="s">
        <v>524</v>
      </c>
      <c r="G193" s="35">
        <v>3200</v>
      </c>
      <c r="H193" s="34"/>
      <c r="I193" s="37">
        <f t="shared" si="2"/>
        <v>8931119.0600000005</v>
      </c>
    </row>
    <row r="194" spans="3:9" s="10" customFormat="1" ht="16.5" customHeight="1">
      <c r="C194" s="24"/>
      <c r="D194" s="29">
        <v>41348</v>
      </c>
      <c r="E194" s="30" t="s">
        <v>492</v>
      </c>
      <c r="F194" s="31" t="s">
        <v>524</v>
      </c>
      <c r="G194" s="35">
        <v>3200</v>
      </c>
      <c r="H194" s="34"/>
      <c r="I194" s="37">
        <f t="shared" si="2"/>
        <v>8927919.0600000005</v>
      </c>
    </row>
    <row r="195" spans="3:9" s="10" customFormat="1" ht="16.5" customHeight="1">
      <c r="C195" s="24"/>
      <c r="D195" s="29">
        <v>41348</v>
      </c>
      <c r="E195" s="30" t="s">
        <v>493</v>
      </c>
      <c r="F195" s="31" t="s">
        <v>524</v>
      </c>
      <c r="G195" s="35">
        <v>10875</v>
      </c>
      <c r="H195" s="34"/>
      <c r="I195" s="37">
        <f t="shared" si="2"/>
        <v>8917044.0600000005</v>
      </c>
    </row>
    <row r="196" spans="3:9" s="10" customFormat="1" ht="16.5" customHeight="1">
      <c r="C196" s="24"/>
      <c r="D196" s="29">
        <v>41348</v>
      </c>
      <c r="E196" s="47" t="s">
        <v>494</v>
      </c>
      <c r="F196" s="31" t="s">
        <v>524</v>
      </c>
      <c r="G196" s="35">
        <v>2400</v>
      </c>
      <c r="H196" s="34"/>
      <c r="I196" s="37">
        <f t="shared" si="2"/>
        <v>8914644.0600000005</v>
      </c>
    </row>
    <row r="197" spans="3:9" s="10" customFormat="1" ht="16.5" customHeight="1">
      <c r="C197" s="24"/>
      <c r="D197" s="29">
        <v>41348</v>
      </c>
      <c r="E197" s="30" t="s">
        <v>495</v>
      </c>
      <c r="F197" s="31" t="s">
        <v>524</v>
      </c>
      <c r="G197" s="35">
        <v>2400</v>
      </c>
      <c r="H197" s="34"/>
      <c r="I197" s="37">
        <f t="shared" si="2"/>
        <v>8912244.0600000005</v>
      </c>
    </row>
    <row r="198" spans="3:9" s="10" customFormat="1" ht="16.5" customHeight="1">
      <c r="C198" s="24"/>
      <c r="D198" s="29">
        <v>41348</v>
      </c>
      <c r="E198" s="30" t="s">
        <v>496</v>
      </c>
      <c r="F198" s="31" t="s">
        <v>525</v>
      </c>
      <c r="G198" s="35">
        <v>2000</v>
      </c>
      <c r="H198" s="34"/>
      <c r="I198" s="37">
        <f t="shared" si="2"/>
        <v>8910244.0600000005</v>
      </c>
    </row>
    <row r="199" spans="3:9" s="10" customFormat="1" ht="16.5" customHeight="1">
      <c r="C199" s="24"/>
      <c r="D199" s="29">
        <v>41348</v>
      </c>
      <c r="E199" s="30" t="s">
        <v>497</v>
      </c>
      <c r="F199" s="31" t="s">
        <v>526</v>
      </c>
      <c r="G199" s="35">
        <v>11425</v>
      </c>
      <c r="H199" s="34"/>
      <c r="I199" s="37">
        <f t="shared" si="2"/>
        <v>8898819.0600000005</v>
      </c>
    </row>
    <row r="200" spans="3:9" s="10" customFormat="1" ht="16.5" customHeight="1">
      <c r="C200" s="24"/>
      <c r="D200" s="29">
        <v>41348</v>
      </c>
      <c r="E200" s="47" t="s">
        <v>498</v>
      </c>
      <c r="F200" s="31" t="s">
        <v>527</v>
      </c>
      <c r="G200" s="35">
        <v>2000</v>
      </c>
      <c r="H200" s="34"/>
      <c r="I200" s="37">
        <f t="shared" si="2"/>
        <v>8896819.0600000005</v>
      </c>
    </row>
    <row r="201" spans="3:9" s="10" customFormat="1" ht="16.5" customHeight="1">
      <c r="C201" s="24"/>
      <c r="D201" s="29">
        <v>41348</v>
      </c>
      <c r="E201" s="30" t="s">
        <v>499</v>
      </c>
      <c r="F201" s="31" t="s">
        <v>528</v>
      </c>
      <c r="G201" s="35">
        <v>4800</v>
      </c>
      <c r="H201" s="34"/>
      <c r="I201" s="37">
        <f t="shared" si="2"/>
        <v>8892019.0600000005</v>
      </c>
    </row>
    <row r="202" spans="3:9" s="10" customFormat="1" ht="16.5" customHeight="1">
      <c r="C202" s="24"/>
      <c r="D202" s="29">
        <v>41348</v>
      </c>
      <c r="E202" s="30" t="s">
        <v>500</v>
      </c>
      <c r="F202" s="31" t="s">
        <v>62</v>
      </c>
      <c r="G202" s="35">
        <v>0</v>
      </c>
      <c r="H202" s="34"/>
      <c r="I202" s="37">
        <f t="shared" si="2"/>
        <v>8892019.0600000005</v>
      </c>
    </row>
    <row r="203" spans="3:9" s="10" customFormat="1" ht="16.5" customHeight="1">
      <c r="C203" s="24"/>
      <c r="D203" s="29">
        <v>41348</v>
      </c>
      <c r="E203" s="30" t="s">
        <v>501</v>
      </c>
      <c r="F203" s="31" t="s">
        <v>529</v>
      </c>
      <c r="G203" s="35">
        <v>2500</v>
      </c>
      <c r="H203" s="34"/>
      <c r="I203" s="37">
        <f t="shared" si="2"/>
        <v>8889519.0600000005</v>
      </c>
    </row>
    <row r="204" spans="3:9" s="10" customFormat="1" ht="16.5" customHeight="1">
      <c r="C204" s="24"/>
      <c r="D204" s="29">
        <v>41348</v>
      </c>
      <c r="E204" s="30" t="s">
        <v>502</v>
      </c>
      <c r="F204" s="31" t="s">
        <v>62</v>
      </c>
      <c r="G204" s="35">
        <v>0</v>
      </c>
      <c r="H204" s="34"/>
      <c r="I204" s="37">
        <f t="shared" si="2"/>
        <v>8889519.0600000005</v>
      </c>
    </row>
    <row r="205" spans="3:9" s="10" customFormat="1" ht="16.5" customHeight="1">
      <c r="C205" s="24"/>
      <c r="D205" s="29">
        <v>41348</v>
      </c>
      <c r="E205" s="30" t="s">
        <v>503</v>
      </c>
      <c r="F205" s="31" t="s">
        <v>530</v>
      </c>
      <c r="G205" s="35">
        <v>8900</v>
      </c>
      <c r="H205" s="34"/>
      <c r="I205" s="37">
        <f t="shared" si="2"/>
        <v>8880619.0600000005</v>
      </c>
    </row>
    <row r="206" spans="3:9" s="10" customFormat="1" ht="16.5" customHeight="1">
      <c r="C206" s="24"/>
      <c r="D206" s="29">
        <v>41348</v>
      </c>
      <c r="E206" s="30" t="s">
        <v>504</v>
      </c>
      <c r="F206" s="31" t="s">
        <v>62</v>
      </c>
      <c r="G206" s="35">
        <v>0</v>
      </c>
      <c r="H206" s="34"/>
      <c r="I206" s="37">
        <f t="shared" si="2"/>
        <v>8880619.0600000005</v>
      </c>
    </row>
    <row r="207" spans="3:9" s="10" customFormat="1" ht="16.5" customHeight="1">
      <c r="C207" s="24"/>
      <c r="D207" s="29">
        <v>41348</v>
      </c>
      <c r="E207" s="30" t="s">
        <v>505</v>
      </c>
      <c r="F207" s="31" t="s">
        <v>531</v>
      </c>
      <c r="G207" s="35">
        <v>4000</v>
      </c>
      <c r="H207" s="34"/>
      <c r="I207" s="37">
        <f t="shared" si="2"/>
        <v>8876619.0600000005</v>
      </c>
    </row>
    <row r="208" spans="3:9" s="10" customFormat="1" ht="16.5" customHeight="1">
      <c r="C208" s="24"/>
      <c r="D208" s="29">
        <v>41348</v>
      </c>
      <c r="E208" s="30" t="s">
        <v>506</v>
      </c>
      <c r="F208" s="31" t="s">
        <v>531</v>
      </c>
      <c r="G208" s="35">
        <v>5000</v>
      </c>
      <c r="H208" s="34"/>
      <c r="I208" s="37">
        <f t="shared" si="2"/>
        <v>8871619.0600000005</v>
      </c>
    </row>
    <row r="209" spans="3:9" s="10" customFormat="1" ht="16.5" customHeight="1">
      <c r="C209" s="24"/>
      <c r="D209" s="29">
        <v>41348</v>
      </c>
      <c r="E209" s="30" t="s">
        <v>507</v>
      </c>
      <c r="F209" s="31" t="s">
        <v>531</v>
      </c>
      <c r="G209" s="35">
        <v>3000</v>
      </c>
      <c r="H209" s="34"/>
      <c r="I209" s="37">
        <f t="shared" si="2"/>
        <v>8868619.0600000005</v>
      </c>
    </row>
    <row r="210" spans="3:9" s="10" customFormat="1" ht="16.5" customHeight="1">
      <c r="C210" s="24"/>
      <c r="D210" s="29">
        <v>41348</v>
      </c>
      <c r="E210" s="30" t="s">
        <v>508</v>
      </c>
      <c r="F210" s="31" t="s">
        <v>532</v>
      </c>
      <c r="G210" s="35">
        <v>10400</v>
      </c>
      <c r="H210" s="34"/>
      <c r="I210" s="37">
        <f t="shared" si="2"/>
        <v>8858219.0600000005</v>
      </c>
    </row>
    <row r="211" spans="3:9" s="10" customFormat="1" ht="16.5" customHeight="1">
      <c r="C211" s="24"/>
      <c r="D211" s="29">
        <v>41348</v>
      </c>
      <c r="E211" s="30" t="s">
        <v>509</v>
      </c>
      <c r="F211" s="31" t="s">
        <v>533</v>
      </c>
      <c r="G211" s="35">
        <v>2000</v>
      </c>
      <c r="H211" s="34"/>
      <c r="I211" s="37">
        <f t="shared" si="2"/>
        <v>8856219.0600000005</v>
      </c>
    </row>
    <row r="212" spans="3:9" s="10" customFormat="1" ht="16.5" customHeight="1">
      <c r="C212" s="24"/>
      <c r="D212" s="29">
        <v>41348</v>
      </c>
      <c r="E212" s="30" t="s">
        <v>510</v>
      </c>
      <c r="F212" s="31" t="s">
        <v>62</v>
      </c>
      <c r="G212" s="35">
        <v>0</v>
      </c>
      <c r="H212" s="34"/>
      <c r="I212" s="37">
        <f t="shared" si="2"/>
        <v>8856219.0600000005</v>
      </c>
    </row>
    <row r="213" spans="3:9" s="10" customFormat="1" ht="16.5" customHeight="1">
      <c r="C213" s="24"/>
      <c r="D213" s="29">
        <v>41348</v>
      </c>
      <c r="E213" s="30" t="s">
        <v>511</v>
      </c>
      <c r="F213" s="31" t="s">
        <v>533</v>
      </c>
      <c r="G213" s="35">
        <v>1500</v>
      </c>
      <c r="H213" s="34"/>
      <c r="I213" s="37">
        <f t="shared" si="2"/>
        <v>8854719.0600000005</v>
      </c>
    </row>
    <row r="214" spans="3:9" s="10" customFormat="1" ht="16.5" customHeight="1">
      <c r="C214" s="24"/>
      <c r="D214" s="29">
        <v>41348</v>
      </c>
      <c r="E214" s="30" t="s">
        <v>512</v>
      </c>
      <c r="F214" s="31" t="s">
        <v>534</v>
      </c>
      <c r="G214" s="35">
        <v>2400</v>
      </c>
      <c r="H214" s="34"/>
      <c r="I214" s="37">
        <f t="shared" si="2"/>
        <v>8852319.0600000005</v>
      </c>
    </row>
    <row r="215" spans="3:9" s="10" customFormat="1" ht="16.5" customHeight="1">
      <c r="C215" s="24"/>
      <c r="D215" s="29">
        <v>41348</v>
      </c>
      <c r="E215" s="30" t="s">
        <v>513</v>
      </c>
      <c r="F215" s="31" t="s">
        <v>535</v>
      </c>
      <c r="G215" s="35">
        <v>3000</v>
      </c>
      <c r="H215" s="34"/>
      <c r="I215" s="37">
        <f t="shared" si="2"/>
        <v>8849319.0600000005</v>
      </c>
    </row>
    <row r="216" spans="3:9" s="10" customFormat="1" ht="16.5" customHeight="1">
      <c r="C216" s="24"/>
      <c r="D216" s="29">
        <v>41348</v>
      </c>
      <c r="E216" s="30" t="s">
        <v>514</v>
      </c>
      <c r="F216" s="31" t="s">
        <v>535</v>
      </c>
      <c r="G216" s="35">
        <v>3000</v>
      </c>
      <c r="H216" s="34"/>
      <c r="I216" s="37">
        <f t="shared" si="2"/>
        <v>8846319.0600000005</v>
      </c>
    </row>
    <row r="217" spans="3:9" s="10" customFormat="1" ht="16.5" customHeight="1">
      <c r="C217" s="24"/>
      <c r="D217" s="29">
        <v>41348</v>
      </c>
      <c r="E217" s="30" t="s">
        <v>515</v>
      </c>
      <c r="F217" s="31" t="s">
        <v>535</v>
      </c>
      <c r="G217" s="35">
        <v>2500</v>
      </c>
      <c r="H217" s="34"/>
      <c r="I217" s="37">
        <f t="shared" si="2"/>
        <v>8843819.0600000005</v>
      </c>
    </row>
    <row r="218" spans="3:9" s="10" customFormat="1" ht="16.5" customHeight="1">
      <c r="C218" s="24"/>
      <c r="D218" s="29">
        <v>41348</v>
      </c>
      <c r="E218" s="30" t="s">
        <v>516</v>
      </c>
      <c r="F218" s="31" t="s">
        <v>535</v>
      </c>
      <c r="G218" s="35">
        <v>2000</v>
      </c>
      <c r="H218" s="34"/>
      <c r="I218" s="37">
        <f t="shared" si="2"/>
        <v>8841819.0600000005</v>
      </c>
    </row>
    <row r="219" spans="3:9" s="10" customFormat="1" ht="16.5" customHeight="1">
      <c r="C219" s="24"/>
      <c r="D219" s="29">
        <v>41348</v>
      </c>
      <c r="E219" s="30" t="s">
        <v>517</v>
      </c>
      <c r="F219" s="31" t="s">
        <v>535</v>
      </c>
      <c r="G219" s="35">
        <v>1600</v>
      </c>
      <c r="H219" s="34"/>
      <c r="I219" s="37">
        <f t="shared" si="2"/>
        <v>8840219.0600000005</v>
      </c>
    </row>
    <row r="220" spans="3:9" s="10" customFormat="1" ht="16.5" customHeight="1">
      <c r="C220" s="24"/>
      <c r="D220" s="29">
        <v>41348</v>
      </c>
      <c r="E220" s="30" t="s">
        <v>518</v>
      </c>
      <c r="F220" s="31" t="s">
        <v>535</v>
      </c>
      <c r="G220" s="35">
        <v>6000</v>
      </c>
      <c r="H220" s="34"/>
      <c r="I220" s="37">
        <f t="shared" ref="I220:I262" si="3">I219+H220-G220</f>
        <v>8834219.0600000005</v>
      </c>
    </row>
    <row r="221" spans="3:9" s="10" customFormat="1" ht="16.5" customHeight="1">
      <c r="C221" s="24"/>
      <c r="D221" s="29">
        <v>41348</v>
      </c>
      <c r="E221" s="30" t="s">
        <v>519</v>
      </c>
      <c r="F221" s="31" t="s">
        <v>535</v>
      </c>
      <c r="G221" s="35">
        <v>6000</v>
      </c>
      <c r="H221" s="34"/>
      <c r="I221" s="37">
        <f t="shared" si="3"/>
        <v>8828219.0600000005</v>
      </c>
    </row>
    <row r="222" spans="3:9" s="10" customFormat="1" ht="16.5" customHeight="1">
      <c r="C222" s="24"/>
      <c r="D222" s="29">
        <v>41348</v>
      </c>
      <c r="E222" s="30" t="s">
        <v>520</v>
      </c>
      <c r="F222" s="31" t="s">
        <v>535</v>
      </c>
      <c r="G222" s="35">
        <v>6000</v>
      </c>
      <c r="H222" s="34"/>
      <c r="I222" s="37">
        <f t="shared" si="3"/>
        <v>8822219.0600000005</v>
      </c>
    </row>
    <row r="223" spans="3:9" s="10" customFormat="1" ht="16.5" customHeight="1">
      <c r="C223" s="24"/>
      <c r="D223" s="29">
        <v>41348</v>
      </c>
      <c r="E223" s="30" t="s">
        <v>521</v>
      </c>
      <c r="F223" s="31" t="s">
        <v>535</v>
      </c>
      <c r="G223" s="35">
        <v>4000</v>
      </c>
      <c r="H223" s="34"/>
      <c r="I223" s="37">
        <f t="shared" si="3"/>
        <v>8818219.0600000005</v>
      </c>
    </row>
    <row r="224" spans="3:9" s="10" customFormat="1" ht="16.5" customHeight="1">
      <c r="C224" s="24"/>
      <c r="D224" s="29">
        <v>41351</v>
      </c>
      <c r="E224" s="30" t="s">
        <v>537</v>
      </c>
      <c r="F224" s="31" t="s">
        <v>575</v>
      </c>
      <c r="G224" s="35">
        <v>9975</v>
      </c>
      <c r="H224" s="34"/>
      <c r="I224" s="37">
        <f t="shared" si="3"/>
        <v>8808244.0600000005</v>
      </c>
    </row>
    <row r="225" spans="3:9" s="10" customFormat="1" ht="16.5" customHeight="1">
      <c r="C225" s="24"/>
      <c r="D225" s="29">
        <v>41351</v>
      </c>
      <c r="E225" s="30" t="s">
        <v>538</v>
      </c>
      <c r="F225" s="31" t="s">
        <v>62</v>
      </c>
      <c r="G225" s="35">
        <v>0</v>
      </c>
      <c r="H225" s="34"/>
      <c r="I225" s="37">
        <f t="shared" si="3"/>
        <v>8808244.0600000005</v>
      </c>
    </row>
    <row r="226" spans="3:9" s="10" customFormat="1" ht="16.5" customHeight="1">
      <c r="C226" s="24"/>
      <c r="D226" s="29">
        <v>41351</v>
      </c>
      <c r="E226" s="30" t="s">
        <v>539</v>
      </c>
      <c r="F226" s="31" t="s">
        <v>576</v>
      </c>
      <c r="G226" s="35">
        <v>1600</v>
      </c>
      <c r="H226" s="34"/>
      <c r="I226" s="37">
        <f t="shared" si="3"/>
        <v>8806644.0600000005</v>
      </c>
    </row>
    <row r="227" spans="3:9" s="10" customFormat="1" ht="16.5" customHeight="1">
      <c r="C227" s="24"/>
      <c r="D227" s="29">
        <v>41348</v>
      </c>
      <c r="E227" s="30" t="s">
        <v>540</v>
      </c>
      <c r="F227" s="31" t="s">
        <v>577</v>
      </c>
      <c r="G227" s="35">
        <v>1000</v>
      </c>
      <c r="H227" s="34"/>
      <c r="I227" s="37">
        <f t="shared" si="3"/>
        <v>8805644.0600000005</v>
      </c>
    </row>
    <row r="228" spans="3:9" s="10" customFormat="1" ht="16.5" customHeight="1">
      <c r="C228" s="24"/>
      <c r="D228" s="29">
        <v>41351</v>
      </c>
      <c r="E228" s="30" t="s">
        <v>541</v>
      </c>
      <c r="F228" s="31" t="s">
        <v>578</v>
      </c>
      <c r="G228" s="35">
        <v>9000</v>
      </c>
      <c r="H228" s="34"/>
      <c r="I228" s="37">
        <f t="shared" si="3"/>
        <v>8796644.0600000005</v>
      </c>
    </row>
    <row r="229" spans="3:9" s="10" customFormat="1" ht="16.5" customHeight="1">
      <c r="C229" s="24"/>
      <c r="D229" s="29">
        <v>41351</v>
      </c>
      <c r="E229" s="30" t="s">
        <v>542</v>
      </c>
      <c r="F229" s="31" t="s">
        <v>62</v>
      </c>
      <c r="G229" s="35">
        <v>0</v>
      </c>
      <c r="H229" s="34"/>
      <c r="I229" s="37">
        <f t="shared" si="3"/>
        <v>8796644.0600000005</v>
      </c>
    </row>
    <row r="230" spans="3:9" s="10" customFormat="1" ht="16.5" customHeight="1">
      <c r="C230" s="24"/>
      <c r="D230" s="29">
        <v>41351</v>
      </c>
      <c r="E230" s="30" t="s">
        <v>543</v>
      </c>
      <c r="F230" s="31" t="s">
        <v>578</v>
      </c>
      <c r="G230" s="35">
        <v>9000</v>
      </c>
      <c r="H230" s="34"/>
      <c r="I230" s="37">
        <f t="shared" si="3"/>
        <v>8787644.0600000005</v>
      </c>
    </row>
    <row r="231" spans="3:9" s="10" customFormat="1" ht="16.5" customHeight="1">
      <c r="C231" s="24"/>
      <c r="D231" s="29">
        <v>41351</v>
      </c>
      <c r="E231" s="30" t="s">
        <v>544</v>
      </c>
      <c r="F231" s="31" t="s">
        <v>579</v>
      </c>
      <c r="G231" s="35">
        <v>6000</v>
      </c>
      <c r="H231" s="34"/>
      <c r="I231" s="37">
        <f t="shared" si="3"/>
        <v>8781644.0600000005</v>
      </c>
    </row>
    <row r="232" spans="3:9" s="10" customFormat="1" ht="16.5" customHeight="1">
      <c r="C232" s="24"/>
      <c r="D232" s="29">
        <v>41351</v>
      </c>
      <c r="E232" s="30" t="s">
        <v>545</v>
      </c>
      <c r="F232" s="31" t="s">
        <v>579</v>
      </c>
      <c r="G232" s="35">
        <v>13300</v>
      </c>
      <c r="H232" s="34"/>
      <c r="I232" s="37">
        <f t="shared" si="3"/>
        <v>8768344.0600000005</v>
      </c>
    </row>
    <row r="233" spans="3:9" s="10" customFormat="1" ht="16.5" customHeight="1">
      <c r="C233" s="24"/>
      <c r="D233" s="29">
        <v>41351</v>
      </c>
      <c r="E233" s="30" t="s">
        <v>546</v>
      </c>
      <c r="F233" s="31" t="s">
        <v>579</v>
      </c>
      <c r="G233" s="35">
        <v>13400</v>
      </c>
      <c r="H233" s="34"/>
      <c r="I233" s="37">
        <f t="shared" si="3"/>
        <v>8754944.0600000005</v>
      </c>
    </row>
    <row r="234" spans="3:9" s="10" customFormat="1" ht="16.5" customHeight="1">
      <c r="C234" s="24"/>
      <c r="D234" s="29">
        <v>41351</v>
      </c>
      <c r="E234" s="30" t="s">
        <v>547</v>
      </c>
      <c r="F234" s="31" t="s">
        <v>579</v>
      </c>
      <c r="G234" s="35">
        <v>13300</v>
      </c>
      <c r="H234" s="34"/>
      <c r="I234" s="37">
        <f t="shared" si="3"/>
        <v>8741644.0600000005</v>
      </c>
    </row>
    <row r="235" spans="3:9" s="10" customFormat="1" ht="16.5" customHeight="1">
      <c r="C235" s="24"/>
      <c r="D235" s="29">
        <v>41351</v>
      </c>
      <c r="E235" s="30" t="s">
        <v>548</v>
      </c>
      <c r="F235" s="31" t="s">
        <v>62</v>
      </c>
      <c r="G235" s="35">
        <v>0</v>
      </c>
      <c r="H235" s="34"/>
      <c r="I235" s="37">
        <f t="shared" si="3"/>
        <v>8741644.0600000005</v>
      </c>
    </row>
    <row r="236" spans="3:9" s="10" customFormat="1" ht="16.5" customHeight="1">
      <c r="C236" s="24"/>
      <c r="D236" s="29">
        <v>41351</v>
      </c>
      <c r="E236" s="30" t="s">
        <v>549</v>
      </c>
      <c r="F236" s="31" t="s">
        <v>579</v>
      </c>
      <c r="G236" s="35">
        <v>13500</v>
      </c>
      <c r="H236" s="34"/>
      <c r="I236" s="37">
        <f t="shared" si="3"/>
        <v>8728144.0600000005</v>
      </c>
    </row>
    <row r="237" spans="3:9" s="10" customFormat="1" ht="16.5" customHeight="1">
      <c r="C237" s="24"/>
      <c r="D237" s="29">
        <v>41351</v>
      </c>
      <c r="E237" s="30" t="s">
        <v>550</v>
      </c>
      <c r="F237" s="31" t="s">
        <v>579</v>
      </c>
      <c r="G237" s="35">
        <v>13300</v>
      </c>
      <c r="H237" s="34"/>
      <c r="I237" s="37">
        <f t="shared" si="3"/>
        <v>8714844.0600000005</v>
      </c>
    </row>
    <row r="238" spans="3:9" s="10" customFormat="1" ht="16.5" customHeight="1">
      <c r="C238" s="24"/>
      <c r="D238" s="29">
        <v>41351</v>
      </c>
      <c r="E238" s="30" t="s">
        <v>551</v>
      </c>
      <c r="F238" s="31" t="s">
        <v>579</v>
      </c>
      <c r="G238" s="35">
        <v>6000</v>
      </c>
      <c r="H238" s="34"/>
      <c r="I238" s="37">
        <f t="shared" si="3"/>
        <v>8708844.0600000005</v>
      </c>
    </row>
    <row r="239" spans="3:9" s="10" customFormat="1" ht="16.5" customHeight="1">
      <c r="C239" s="24"/>
      <c r="D239" s="29">
        <v>41352</v>
      </c>
      <c r="E239" s="47" t="s">
        <v>552</v>
      </c>
      <c r="F239" s="31" t="s">
        <v>580</v>
      </c>
      <c r="G239" s="35">
        <v>4000</v>
      </c>
      <c r="H239" s="34"/>
      <c r="I239" s="37">
        <f t="shared" si="3"/>
        <v>8704844.0600000005</v>
      </c>
    </row>
    <row r="240" spans="3:9" s="10" customFormat="1" ht="16.5" customHeight="1">
      <c r="C240" s="24"/>
      <c r="D240" s="29">
        <v>41352</v>
      </c>
      <c r="E240" s="30" t="s">
        <v>553</v>
      </c>
      <c r="F240" s="31" t="s">
        <v>580</v>
      </c>
      <c r="G240" s="35">
        <v>4000</v>
      </c>
      <c r="H240" s="34"/>
      <c r="I240" s="37">
        <f t="shared" si="3"/>
        <v>8700844.0600000005</v>
      </c>
    </row>
    <row r="241" spans="3:9" s="10" customFormat="1" ht="16.5" customHeight="1">
      <c r="C241" s="24"/>
      <c r="D241" s="29">
        <v>41352</v>
      </c>
      <c r="E241" s="30" t="s">
        <v>554</v>
      </c>
      <c r="F241" s="31" t="s">
        <v>580</v>
      </c>
      <c r="G241" s="35">
        <v>3600</v>
      </c>
      <c r="H241" s="34"/>
      <c r="I241" s="37">
        <f t="shared" si="3"/>
        <v>8697244.0600000005</v>
      </c>
    </row>
    <row r="242" spans="3:9" s="10" customFormat="1" ht="16.5" customHeight="1">
      <c r="C242" s="24"/>
      <c r="D242" s="29">
        <v>41352</v>
      </c>
      <c r="E242" s="30" t="s">
        <v>555</v>
      </c>
      <c r="F242" s="31" t="s">
        <v>62</v>
      </c>
      <c r="G242" s="35">
        <v>0</v>
      </c>
      <c r="H242" s="34"/>
      <c r="I242" s="37">
        <f t="shared" si="3"/>
        <v>8697244.0600000005</v>
      </c>
    </row>
    <row r="243" spans="3:9" s="10" customFormat="1" ht="16.5" customHeight="1">
      <c r="C243" s="24"/>
      <c r="D243" s="29">
        <v>41352</v>
      </c>
      <c r="E243" s="30" t="s">
        <v>556</v>
      </c>
      <c r="F243" s="31" t="s">
        <v>580</v>
      </c>
      <c r="G243" s="35">
        <v>2400</v>
      </c>
      <c r="H243" s="34"/>
      <c r="I243" s="37">
        <f t="shared" si="3"/>
        <v>8694844.0600000005</v>
      </c>
    </row>
    <row r="244" spans="3:9" s="10" customFormat="1" ht="16.5" customHeight="1">
      <c r="C244" s="24"/>
      <c r="D244" s="29">
        <v>41353</v>
      </c>
      <c r="E244" s="47" t="s">
        <v>557</v>
      </c>
      <c r="F244" s="31" t="s">
        <v>581</v>
      </c>
      <c r="G244" s="35">
        <v>1800</v>
      </c>
      <c r="H244" s="34"/>
      <c r="I244" s="37">
        <f t="shared" si="3"/>
        <v>8693044.0600000005</v>
      </c>
    </row>
    <row r="245" spans="3:9" s="10" customFormat="1" ht="16.5" customHeight="1">
      <c r="C245" s="24"/>
      <c r="D245" s="29">
        <v>41353</v>
      </c>
      <c r="E245" s="30" t="s">
        <v>558</v>
      </c>
      <c r="F245" s="31" t="s">
        <v>582</v>
      </c>
      <c r="G245" s="35">
        <v>800</v>
      </c>
      <c r="H245" s="34"/>
      <c r="I245" s="37">
        <f t="shared" si="3"/>
        <v>8692244.0600000005</v>
      </c>
    </row>
    <row r="246" spans="3:9" s="10" customFormat="1" ht="16.5" customHeight="1">
      <c r="C246" s="24"/>
      <c r="D246" s="29">
        <v>41353</v>
      </c>
      <c r="E246" s="30" t="s">
        <v>559</v>
      </c>
      <c r="F246" s="31" t="s">
        <v>583</v>
      </c>
      <c r="G246" s="35">
        <v>600</v>
      </c>
      <c r="H246" s="34"/>
      <c r="I246" s="37">
        <f t="shared" si="3"/>
        <v>8691644.0600000005</v>
      </c>
    </row>
    <row r="247" spans="3:9" s="10" customFormat="1" ht="16.5" customHeight="1">
      <c r="C247" s="24"/>
      <c r="D247" s="29">
        <v>41353</v>
      </c>
      <c r="E247" s="30" t="s">
        <v>560</v>
      </c>
      <c r="F247" s="31" t="s">
        <v>584</v>
      </c>
      <c r="G247" s="35">
        <v>3400</v>
      </c>
      <c r="H247" s="34"/>
      <c r="I247" s="37">
        <f t="shared" si="3"/>
        <v>8688244.0600000005</v>
      </c>
    </row>
    <row r="248" spans="3:9" s="10" customFormat="1" ht="16.5" customHeight="1">
      <c r="C248" s="24"/>
      <c r="D248" s="29">
        <v>41353</v>
      </c>
      <c r="E248" s="30" t="s">
        <v>561</v>
      </c>
      <c r="F248" s="31" t="s">
        <v>583</v>
      </c>
      <c r="G248" s="35">
        <v>600</v>
      </c>
      <c r="H248" s="34"/>
      <c r="I248" s="37">
        <f t="shared" si="3"/>
        <v>8687644.0600000005</v>
      </c>
    </row>
    <row r="249" spans="3:9" s="10" customFormat="1" ht="16.5" customHeight="1">
      <c r="C249" s="24"/>
      <c r="D249" s="29">
        <v>41353</v>
      </c>
      <c r="E249" s="30" t="s">
        <v>562</v>
      </c>
      <c r="F249" s="31" t="s">
        <v>585</v>
      </c>
      <c r="G249" s="35">
        <v>1000</v>
      </c>
      <c r="H249" s="34"/>
      <c r="I249" s="37">
        <f t="shared" si="3"/>
        <v>8686644.0600000005</v>
      </c>
    </row>
    <row r="250" spans="3:9" s="10" customFormat="1" ht="16.5" customHeight="1">
      <c r="C250" s="24"/>
      <c r="D250" s="29">
        <v>41353</v>
      </c>
      <c r="E250" s="30" t="s">
        <v>563</v>
      </c>
      <c r="F250" s="31" t="s">
        <v>585</v>
      </c>
      <c r="G250" s="35">
        <v>1000</v>
      </c>
      <c r="H250" s="34"/>
      <c r="I250" s="37">
        <f t="shared" si="3"/>
        <v>8685644.0600000005</v>
      </c>
    </row>
    <row r="251" spans="3:9" s="10" customFormat="1" ht="16.5" customHeight="1">
      <c r="C251" s="24"/>
      <c r="D251" s="29">
        <v>41353</v>
      </c>
      <c r="E251" s="30" t="s">
        <v>564</v>
      </c>
      <c r="F251" s="31" t="s">
        <v>585</v>
      </c>
      <c r="G251" s="35">
        <v>3500</v>
      </c>
      <c r="H251" s="34"/>
      <c r="I251" s="37">
        <f t="shared" si="3"/>
        <v>8682144.0600000005</v>
      </c>
    </row>
    <row r="252" spans="3:9" s="10" customFormat="1" ht="16.5" customHeight="1">
      <c r="C252" s="24"/>
      <c r="D252" s="29">
        <v>41353</v>
      </c>
      <c r="E252" s="30" t="s">
        <v>565</v>
      </c>
      <c r="F252" s="31" t="s">
        <v>586</v>
      </c>
      <c r="G252" s="35">
        <v>6000</v>
      </c>
      <c r="H252" s="34"/>
      <c r="I252" s="37">
        <f t="shared" si="3"/>
        <v>8676144.0600000005</v>
      </c>
    </row>
    <row r="253" spans="3:9" s="10" customFormat="1" ht="16.5" customHeight="1">
      <c r="C253" s="24"/>
      <c r="D253" s="29">
        <v>41353</v>
      </c>
      <c r="E253" s="30" t="s">
        <v>566</v>
      </c>
      <c r="F253" s="31" t="s">
        <v>587</v>
      </c>
      <c r="G253" s="35">
        <v>800</v>
      </c>
      <c r="H253" s="34"/>
      <c r="I253" s="37">
        <f t="shared" si="3"/>
        <v>8675344.0600000005</v>
      </c>
    </row>
    <row r="254" spans="3:9" s="10" customFormat="1" ht="16.5" customHeight="1">
      <c r="C254" s="24"/>
      <c r="D254" s="29">
        <v>41353</v>
      </c>
      <c r="E254" s="30" t="s">
        <v>567</v>
      </c>
      <c r="F254" s="31" t="s">
        <v>588</v>
      </c>
      <c r="G254" s="35">
        <v>12175</v>
      </c>
      <c r="H254" s="34"/>
      <c r="I254" s="37">
        <f t="shared" si="3"/>
        <v>8663169.0600000005</v>
      </c>
    </row>
    <row r="255" spans="3:9" s="10" customFormat="1" ht="16.5" customHeight="1">
      <c r="C255" s="24"/>
      <c r="D255" s="29">
        <v>41353</v>
      </c>
      <c r="E255" s="30" t="s">
        <v>568</v>
      </c>
      <c r="F255" s="31" t="s">
        <v>589</v>
      </c>
      <c r="G255" s="35">
        <v>1500</v>
      </c>
      <c r="H255" s="34"/>
      <c r="I255" s="37">
        <f t="shared" si="3"/>
        <v>8661669.0600000005</v>
      </c>
    </row>
    <row r="256" spans="3:9" s="10" customFormat="1" ht="16.5" customHeight="1">
      <c r="C256" s="24"/>
      <c r="D256" s="29">
        <v>41353</v>
      </c>
      <c r="E256" s="30" t="s">
        <v>569</v>
      </c>
      <c r="F256" s="31" t="s">
        <v>581</v>
      </c>
      <c r="G256" s="35">
        <v>2000</v>
      </c>
      <c r="H256" s="34"/>
      <c r="I256" s="37">
        <f t="shared" si="3"/>
        <v>8659669.0600000005</v>
      </c>
    </row>
    <row r="257" spans="1:79" s="10" customFormat="1" ht="16.5" customHeight="1">
      <c r="C257" s="24"/>
      <c r="D257" s="29">
        <v>41353</v>
      </c>
      <c r="E257" s="30" t="s">
        <v>570</v>
      </c>
      <c r="F257" s="31" t="s">
        <v>590</v>
      </c>
      <c r="G257" s="35">
        <v>3200</v>
      </c>
      <c r="H257" s="34"/>
      <c r="I257" s="37">
        <f t="shared" si="3"/>
        <v>8656469.0600000005</v>
      </c>
    </row>
    <row r="258" spans="1:79" s="10" customFormat="1" ht="16.5" customHeight="1">
      <c r="C258" s="24"/>
      <c r="D258" s="29">
        <v>41353</v>
      </c>
      <c r="E258" s="30" t="s">
        <v>571</v>
      </c>
      <c r="F258" s="31" t="s">
        <v>591</v>
      </c>
      <c r="G258" s="35">
        <v>2700</v>
      </c>
      <c r="H258" s="34"/>
      <c r="I258" s="37">
        <f t="shared" si="3"/>
        <v>8653769.0600000005</v>
      </c>
    </row>
    <row r="259" spans="1:79" s="10" customFormat="1" ht="16.5" customHeight="1">
      <c r="C259" s="24"/>
      <c r="D259" s="29">
        <v>41353</v>
      </c>
      <c r="E259" s="30" t="s">
        <v>572</v>
      </c>
      <c r="F259" s="31" t="s">
        <v>592</v>
      </c>
      <c r="G259" s="35">
        <v>400</v>
      </c>
      <c r="H259" s="34"/>
      <c r="I259" s="37">
        <f t="shared" si="3"/>
        <v>8653369.0600000005</v>
      </c>
    </row>
    <row r="260" spans="1:79" s="10" customFormat="1" ht="16.5" customHeight="1">
      <c r="C260" s="24"/>
      <c r="D260" s="29">
        <v>41358</v>
      </c>
      <c r="E260" s="30" t="s">
        <v>573</v>
      </c>
      <c r="F260" s="31" t="s">
        <v>593</v>
      </c>
      <c r="G260" s="35">
        <v>8378.5400000000009</v>
      </c>
      <c r="H260" s="34"/>
      <c r="I260" s="37">
        <f t="shared" si="3"/>
        <v>8644990.5200000014</v>
      </c>
    </row>
    <row r="261" spans="1:79" s="10" customFormat="1" ht="16.5" customHeight="1">
      <c r="C261" s="24"/>
      <c r="D261" s="29">
        <v>41359</v>
      </c>
      <c r="E261" s="30"/>
      <c r="F261" s="31" t="s">
        <v>594</v>
      </c>
      <c r="G261" s="35"/>
      <c r="H261" s="35">
        <v>2000</v>
      </c>
      <c r="I261" s="37">
        <f t="shared" si="3"/>
        <v>8646990.5200000014</v>
      </c>
    </row>
    <row r="262" spans="1:79" s="10" customFormat="1" ht="16.5" customHeight="1">
      <c r="C262" s="24"/>
      <c r="D262" s="29">
        <v>41359</v>
      </c>
      <c r="E262" s="30" t="s">
        <v>574</v>
      </c>
      <c r="F262" s="31" t="s">
        <v>595</v>
      </c>
      <c r="G262" s="35">
        <v>35112.04</v>
      </c>
      <c r="H262" s="34"/>
      <c r="I262" s="37">
        <f t="shared" si="3"/>
        <v>8611878.4800000023</v>
      </c>
    </row>
    <row r="263" spans="1:79" s="10" customFormat="1" ht="16.5" customHeight="1">
      <c r="C263" s="24"/>
      <c r="D263" s="29">
        <v>41364</v>
      </c>
      <c r="E263" s="30"/>
      <c r="F263" s="31" t="s">
        <v>596</v>
      </c>
      <c r="G263" s="35">
        <v>1953.1</v>
      </c>
      <c r="H263" s="34"/>
      <c r="I263" s="37">
        <f>I262+H263-G263</f>
        <v>8609925.3800000027</v>
      </c>
    </row>
    <row r="264" spans="1:79" s="10" customFormat="1" ht="16.5" customHeight="1" thickBot="1">
      <c r="C264" s="24"/>
      <c r="D264" s="29"/>
      <c r="E264" s="30"/>
      <c r="F264" s="31"/>
      <c r="G264" s="35"/>
      <c r="H264" s="34"/>
      <c r="I264" s="37">
        <f>I263+H264-G264</f>
        <v>8609925.3800000027</v>
      </c>
    </row>
    <row r="265" spans="1:79" s="10" customFormat="1" ht="21.95" customHeight="1" thickBot="1">
      <c r="A265" s="9"/>
      <c r="B265" s="9"/>
      <c r="C265" s="28"/>
      <c r="D265" s="27"/>
      <c r="E265" s="21"/>
      <c r="F265" s="21" t="s">
        <v>8</v>
      </c>
      <c r="G265" s="44">
        <f>SUM(G26:G264)</f>
        <v>1392074.62</v>
      </c>
      <c r="H265" s="44">
        <f>SUM(H27:H264)</f>
        <v>10002000</v>
      </c>
      <c r="I265" s="45">
        <f>I264</f>
        <v>8609925.3800000027</v>
      </c>
    </row>
    <row r="266" spans="1:79" ht="24" customHeight="1">
      <c r="C266" s="7"/>
      <c r="D266" s="7"/>
      <c r="E266" s="7"/>
      <c r="F266" s="7"/>
      <c r="G266" s="11"/>
      <c r="H266" s="11"/>
      <c r="I266" s="11"/>
      <c r="J266" s="19"/>
      <c r="K266" s="19"/>
      <c r="L266" s="19"/>
      <c r="M266" s="19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  <c r="AN266" s="14"/>
      <c r="AO266" s="14"/>
      <c r="AP266" s="14"/>
      <c r="AQ266" s="14"/>
      <c r="AR266" s="14"/>
      <c r="AS266" s="14"/>
      <c r="AT266" s="14"/>
      <c r="AU266" s="14"/>
      <c r="AV266" s="14"/>
      <c r="AW266" s="14"/>
      <c r="AX266" s="14"/>
      <c r="AY266" s="14"/>
      <c r="AZ266" s="14"/>
      <c r="BA266" s="14"/>
      <c r="BB266" s="14"/>
      <c r="BC266" s="14"/>
      <c r="BD266" s="14"/>
      <c r="BE266" s="14"/>
      <c r="BF266" s="14"/>
      <c r="BG266" s="14"/>
      <c r="BH266" s="14"/>
      <c r="BI266" s="14"/>
      <c r="BJ266" s="14"/>
      <c r="BK266" s="14"/>
      <c r="BL266" s="14"/>
      <c r="BM266" s="14"/>
      <c r="BN266" s="14"/>
      <c r="BO266" s="14"/>
      <c r="BP266" s="14"/>
      <c r="BQ266" s="14"/>
      <c r="BR266" s="14"/>
      <c r="BS266" s="14"/>
      <c r="BT266" s="14"/>
      <c r="BU266" s="14"/>
      <c r="BV266" s="14"/>
      <c r="BW266" s="14"/>
      <c r="BX266" s="14"/>
      <c r="BY266" s="14"/>
      <c r="BZ266" s="14"/>
      <c r="CA266" s="14"/>
    </row>
    <row r="267" spans="1:79" ht="24" customHeight="1">
      <c r="C267" s="7"/>
      <c r="D267" s="8"/>
      <c r="E267" s="5"/>
      <c r="F267" s="5"/>
      <c r="G267" s="6"/>
      <c r="H267" s="6"/>
      <c r="I267" s="6"/>
    </row>
    <row r="268" spans="1:79" ht="24" customHeight="1">
      <c r="C268" s="5"/>
      <c r="D268" s="8"/>
      <c r="E268" s="5"/>
      <c r="F268" s="5"/>
      <c r="G268" s="6"/>
      <c r="H268" s="6"/>
      <c r="I268" s="6"/>
    </row>
    <row r="269" spans="1:79" ht="24" customHeight="1">
      <c r="C269" s="9"/>
      <c r="D269" s="8"/>
      <c r="E269" s="5"/>
      <c r="F269" s="5"/>
      <c r="G269" s="6"/>
      <c r="H269" s="6"/>
      <c r="I269" s="6"/>
    </row>
    <row r="270" spans="1:79" ht="24" customHeight="1">
      <c r="C270" s="9"/>
      <c r="D270" s="8"/>
      <c r="E270" s="5"/>
      <c r="F270" s="5"/>
      <c r="G270" s="6"/>
      <c r="H270" s="6"/>
      <c r="I270" s="6"/>
    </row>
    <row r="271" spans="1:79" ht="24" customHeight="1">
      <c r="C271" s="9"/>
      <c r="D271" s="8"/>
      <c r="E271" s="5"/>
      <c r="F271" s="5"/>
      <c r="G271" s="6"/>
      <c r="H271" s="6"/>
      <c r="I271" s="6"/>
    </row>
    <row r="272" spans="1:79" ht="24" customHeight="1">
      <c r="C272" s="58"/>
      <c r="D272" s="58"/>
      <c r="E272" s="58"/>
      <c r="F272" s="58"/>
      <c r="G272" s="58"/>
      <c r="H272" s="58"/>
      <c r="I272" s="6"/>
    </row>
    <row r="273" spans="3:79" ht="24" customHeight="1">
      <c r="C273" s="58"/>
      <c r="D273" s="58"/>
      <c r="E273" s="58"/>
      <c r="F273" s="58"/>
      <c r="G273" s="58"/>
      <c r="H273" s="58"/>
      <c r="I273" s="6"/>
    </row>
    <row r="274" spans="3:79" ht="24" customHeight="1">
      <c r="C274" s="9"/>
      <c r="D274" s="8"/>
      <c r="E274" s="5"/>
      <c r="F274" s="5"/>
      <c r="G274" s="6"/>
      <c r="H274" s="6"/>
      <c r="I274" s="6"/>
    </row>
    <row r="275" spans="3:79" ht="24" customHeight="1">
      <c r="C275" s="9"/>
      <c r="D275" s="8"/>
      <c r="E275" s="5"/>
      <c r="F275" s="5"/>
      <c r="G275" s="6"/>
      <c r="H275" s="6"/>
      <c r="I275" s="6"/>
    </row>
    <row r="276" spans="3:79" ht="24" customHeight="1">
      <c r="C276" s="7"/>
      <c r="D276" s="8"/>
      <c r="E276" s="5"/>
      <c r="F276" s="5"/>
      <c r="G276" s="6"/>
      <c r="H276" s="6"/>
      <c r="I276" s="6"/>
    </row>
    <row r="277" spans="3:79" ht="24" customHeight="1">
      <c r="C277" s="59"/>
      <c r="D277" s="59"/>
      <c r="E277" s="59"/>
      <c r="F277" s="59"/>
      <c r="G277" s="59"/>
      <c r="H277" s="59"/>
      <c r="I277" s="59"/>
    </row>
    <row r="278" spans="3:79" ht="24" customHeight="1">
      <c r="C278" s="60"/>
      <c r="D278" s="60"/>
      <c r="E278" s="60"/>
      <c r="F278" s="60"/>
      <c r="G278" s="60"/>
      <c r="H278" s="60"/>
      <c r="I278" s="60"/>
    </row>
    <row r="279" spans="3:79" s="17" customFormat="1" ht="24" customHeight="1">
      <c r="C279" s="51"/>
      <c r="D279" s="51"/>
      <c r="E279" s="51"/>
      <c r="F279" s="51"/>
      <c r="G279" s="51"/>
      <c r="H279" s="51"/>
      <c r="I279" s="5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</row>
    <row r="280" spans="3:79" s="17" customFormat="1" ht="24" customHeight="1">
      <c r="C280" s="51"/>
      <c r="D280" s="51"/>
      <c r="E280" s="51"/>
      <c r="F280" s="51"/>
      <c r="G280" s="51"/>
      <c r="H280" s="51"/>
      <c r="I280" s="5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</row>
    <row r="281" spans="3:79" s="17" customFormat="1" ht="24" customHeight="1">
      <c r="C281" s="51"/>
      <c r="D281" s="51"/>
      <c r="E281" s="51"/>
      <c r="F281" s="51"/>
      <c r="G281" s="51"/>
      <c r="H281" s="51"/>
      <c r="I281" s="5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</row>
    <row r="282" spans="3:79" s="17" customFormat="1" ht="20.25">
      <c r="C282" s="42"/>
      <c r="D282" s="42"/>
      <c r="E282" s="42"/>
      <c r="F282" s="42"/>
      <c r="G282" s="42"/>
      <c r="H282" s="42"/>
      <c r="I282" s="42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</row>
    <row r="283" spans="3:79" s="17" customFormat="1">
      <c r="C283" s="12"/>
      <c r="D283" s="12"/>
      <c r="E283" s="12"/>
      <c r="F283" s="12"/>
      <c r="G283" s="12"/>
      <c r="H283" s="12"/>
      <c r="I283" s="12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</row>
    <row r="284" spans="3:79" s="17" customFormat="1">
      <c r="C284" s="12"/>
      <c r="D284" s="12"/>
      <c r="E284" s="12"/>
      <c r="F284" s="12"/>
      <c r="G284" s="12"/>
      <c r="H284" s="12"/>
      <c r="I284" s="12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</row>
    <row r="285" spans="3:79" s="17" customFormat="1">
      <c r="C285" s="12"/>
      <c r="D285" s="12"/>
      <c r="E285" s="12"/>
      <c r="F285" s="12"/>
      <c r="G285" s="12"/>
      <c r="H285" s="12"/>
      <c r="I285" s="12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</row>
    <row r="286" spans="3:79" s="17" customFormat="1">
      <c r="C286" s="12"/>
      <c r="D286" s="12"/>
      <c r="E286" s="12"/>
      <c r="F286" s="12"/>
      <c r="G286" s="12"/>
      <c r="H286" s="12"/>
      <c r="I286" s="12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</row>
    <row r="287" spans="3:79" s="17" customFormat="1">
      <c r="C287" s="12"/>
      <c r="D287" s="12"/>
      <c r="E287" s="12"/>
      <c r="F287" s="12"/>
      <c r="G287" s="12"/>
      <c r="H287" s="12"/>
      <c r="I287" s="12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</row>
    <row r="288" spans="3:79" s="17" customFormat="1">
      <c r="C288" s="12"/>
      <c r="D288" s="12"/>
      <c r="E288" s="12"/>
      <c r="F288" s="12"/>
      <c r="G288" s="12"/>
      <c r="H288" s="12"/>
      <c r="I288" s="12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</row>
    <row r="289" spans="3:79" s="17" customFormat="1">
      <c r="C289" s="12"/>
      <c r="D289" s="12"/>
      <c r="E289" s="12"/>
      <c r="F289" s="12"/>
      <c r="G289" s="12"/>
      <c r="H289" s="12"/>
      <c r="I289" s="12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</row>
    <row r="290" spans="3:79" s="17" customFormat="1">
      <c r="C290" s="12"/>
      <c r="D290" s="12"/>
      <c r="E290" s="12"/>
      <c r="F290" s="12"/>
      <c r="G290" s="12"/>
      <c r="H290" s="12"/>
      <c r="I290" s="12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</row>
    <row r="291" spans="3:79" s="17" customFormat="1">
      <c r="C291" s="12"/>
      <c r="D291" s="12"/>
      <c r="E291" s="12"/>
      <c r="F291" s="12"/>
      <c r="G291" s="12"/>
      <c r="H291" s="12"/>
      <c r="I291" s="12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</row>
    <row r="292" spans="3:79" s="17" customFormat="1">
      <c r="C292" s="12"/>
      <c r="D292" s="12"/>
      <c r="E292" s="12"/>
      <c r="F292" s="12"/>
      <c r="G292" s="12"/>
      <c r="H292" s="12"/>
      <c r="I292" s="12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</row>
    <row r="293" spans="3:79" s="17" customFormat="1">
      <c r="C293" s="12"/>
      <c r="D293" s="12"/>
      <c r="E293" s="12"/>
      <c r="F293" s="12"/>
      <c r="G293" s="12"/>
      <c r="H293" s="12"/>
      <c r="I293" s="12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</row>
    <row r="294" spans="3:79" s="17" customFormat="1">
      <c r="C294" s="12"/>
      <c r="D294" s="12"/>
      <c r="E294" s="12"/>
      <c r="F294" s="12"/>
      <c r="G294" s="12"/>
      <c r="H294" s="12"/>
      <c r="I294" s="12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</row>
    <row r="313" spans="3:3" ht="13.5" thickBot="1"/>
    <row r="314" spans="3:3" ht="15">
      <c r="C314" s="4"/>
    </row>
  </sheetData>
  <mergeCells count="17">
    <mergeCell ref="O24:S24"/>
    <mergeCell ref="C272:H272"/>
    <mergeCell ref="C273:H273"/>
    <mergeCell ref="C277:I277"/>
    <mergeCell ref="C278:I278"/>
    <mergeCell ref="C23:C25"/>
    <mergeCell ref="D23:F23"/>
    <mergeCell ref="C280:I280"/>
    <mergeCell ref="C17:I17"/>
    <mergeCell ref="C281:I281"/>
    <mergeCell ref="C18:I18"/>
    <mergeCell ref="C20:I20"/>
    <mergeCell ref="C21:I21"/>
    <mergeCell ref="G23:I23"/>
    <mergeCell ref="D24:E24"/>
    <mergeCell ref="G24:H24"/>
    <mergeCell ref="C279:I279"/>
  </mergeCells>
  <printOptions horizontalCentered="1"/>
  <pageMargins left="0" right="0" top="0.15748031496062992" bottom="0.15748031496062992" header="0" footer="0"/>
  <pageSetup paperSize="5" scale="5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Q207"/>
  <sheetViews>
    <sheetView topLeftCell="G112" zoomScale="70" zoomScaleNormal="70" workbookViewId="0">
      <selection activeCell="F10" sqref="F10"/>
    </sheetView>
  </sheetViews>
  <sheetFormatPr baseColWidth="10" defaultColWidth="9.140625" defaultRowHeight="12.75"/>
  <cols>
    <col min="1" max="1" width="4.42578125" style="17" customWidth="1"/>
    <col min="2" max="2" width="3.28515625" style="17" hidden="1" customWidth="1"/>
    <col min="3" max="3" width="10.140625" style="3" customWidth="1"/>
    <col min="4" max="4" width="20.42578125" style="3" customWidth="1"/>
    <col min="5" max="5" width="23.5703125" style="3" customWidth="1"/>
    <col min="6" max="6" width="212.85546875" style="3" customWidth="1"/>
    <col min="7" max="7" width="22.85546875" style="3" customWidth="1"/>
    <col min="8" max="8" width="17.7109375" style="3" customWidth="1"/>
    <col min="9" max="9" width="23.140625" style="3" customWidth="1"/>
    <col min="10" max="13" width="9.140625" style="17"/>
    <col min="14" max="16384" width="9.140625" style="3"/>
  </cols>
  <sheetData>
    <row r="1" s="17" customFormat="1" ht="15" customHeight="1"/>
    <row r="2" s="17" customFormat="1" ht="15" customHeight="1"/>
    <row r="3" s="17" customFormat="1" ht="15" customHeight="1"/>
    <row r="4" s="17" customFormat="1" ht="15" customHeight="1"/>
    <row r="5" s="17" customFormat="1" ht="15" customHeight="1"/>
    <row r="6" s="17" customFormat="1" ht="15" customHeight="1"/>
    <row r="7" s="17" customFormat="1" ht="15" customHeight="1"/>
    <row r="8" s="17" customFormat="1" ht="15" customHeight="1"/>
    <row r="9" s="17" customFormat="1" ht="15" customHeight="1"/>
    <row r="10" s="17" customFormat="1" ht="15" customHeight="1"/>
    <row r="11" s="17" customFormat="1" ht="15" customHeight="1"/>
    <row r="12" s="17" customFormat="1" ht="15" customHeight="1"/>
    <row r="13" s="17" customFormat="1" ht="15" customHeight="1"/>
    <row r="14" s="17" customFormat="1" ht="15" customHeight="1"/>
    <row r="15" s="17" customFormat="1" ht="15" customHeight="1"/>
    <row r="16" s="17" customFormat="1" ht="15" customHeight="1"/>
    <row r="17" spans="1:33" s="17" customFormat="1" ht="15" customHeight="1"/>
    <row r="18" spans="1:33" s="17" customFormat="1" ht="19.5">
      <c r="C18" s="66"/>
      <c r="D18" s="66"/>
      <c r="E18" s="66"/>
      <c r="F18" s="66"/>
      <c r="G18" s="66"/>
      <c r="H18" s="66"/>
      <c r="I18" s="66"/>
    </row>
    <row r="19" spans="1:33" s="17" customFormat="1" ht="19.5" customHeight="1">
      <c r="C19" s="53" t="s">
        <v>0</v>
      </c>
      <c r="D19" s="53"/>
      <c r="E19" s="53"/>
      <c r="F19" s="53"/>
      <c r="G19" s="53"/>
      <c r="H19" s="53"/>
      <c r="I19" s="53"/>
    </row>
    <row r="20" spans="1:33" s="17" customFormat="1">
      <c r="C20" s="18"/>
      <c r="D20" s="18"/>
      <c r="E20" s="18"/>
      <c r="F20" s="18"/>
      <c r="G20" s="18"/>
      <c r="H20" s="18"/>
      <c r="I20" s="18"/>
    </row>
    <row r="21" spans="1:33" s="46" customFormat="1" ht="19.5">
      <c r="C21" s="52" t="s">
        <v>9</v>
      </c>
      <c r="D21" s="52" t="s">
        <v>9</v>
      </c>
      <c r="E21" s="52"/>
      <c r="F21" s="52"/>
      <c r="G21" s="52"/>
      <c r="H21" s="52"/>
      <c r="I21" s="52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</row>
    <row r="22" spans="1:33" s="46" customFormat="1" ht="19.5">
      <c r="C22" s="52" t="s">
        <v>270</v>
      </c>
      <c r="D22" s="52"/>
      <c r="E22" s="52"/>
      <c r="F22" s="52"/>
      <c r="G22" s="52"/>
      <c r="H22" s="52"/>
      <c r="I22" s="52"/>
    </row>
    <row r="23" spans="1:33" s="17" customFormat="1" ht="19.5" customHeight="1" thickBot="1">
      <c r="C23" s="46"/>
      <c r="D23" s="46"/>
      <c r="E23" s="46"/>
      <c r="F23" s="46"/>
      <c r="G23" s="46"/>
      <c r="H23" s="46"/>
      <c r="I23" s="46"/>
    </row>
    <row r="24" spans="1:33" s="5" customFormat="1" ht="36.75" customHeight="1">
      <c r="A24" s="10"/>
      <c r="B24" s="10"/>
      <c r="C24" s="61"/>
      <c r="D24" s="64" t="s">
        <v>11</v>
      </c>
      <c r="E24" s="65"/>
      <c r="F24" s="65"/>
      <c r="G24" s="54"/>
      <c r="H24" s="54"/>
      <c r="I24" s="55"/>
      <c r="J24" s="10"/>
      <c r="K24" s="10"/>
      <c r="L24" s="10"/>
      <c r="M24" s="10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</row>
    <row r="25" spans="1:33" s="5" customFormat="1" ht="37.5" customHeight="1">
      <c r="A25" s="10"/>
      <c r="B25" s="10"/>
      <c r="C25" s="62"/>
      <c r="D25" s="56"/>
      <c r="E25" s="56"/>
      <c r="F25" s="15"/>
      <c r="G25" s="56" t="s">
        <v>7</v>
      </c>
      <c r="H25" s="56"/>
      <c r="I25" s="25">
        <v>8609925.3800000008</v>
      </c>
      <c r="J25" s="10"/>
      <c r="K25" s="10"/>
      <c r="L25" s="10"/>
      <c r="M25" s="10"/>
      <c r="O25" s="22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</row>
    <row r="26" spans="1:33" s="5" customFormat="1" ht="45.75" customHeight="1" thickBot="1">
      <c r="A26" s="10"/>
      <c r="B26" s="10"/>
      <c r="C26" s="63"/>
      <c r="D26" s="2" t="s">
        <v>4</v>
      </c>
      <c r="E26" s="1" t="s">
        <v>5</v>
      </c>
      <c r="F26" s="20" t="s">
        <v>6</v>
      </c>
      <c r="G26" s="2" t="s">
        <v>1</v>
      </c>
      <c r="H26" s="1" t="s">
        <v>2</v>
      </c>
      <c r="I26" s="20" t="s">
        <v>3</v>
      </c>
      <c r="J26" s="10"/>
      <c r="K26" s="10"/>
      <c r="L26" s="10"/>
      <c r="M26" s="10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</row>
    <row r="27" spans="1:33" s="13" customFormat="1" ht="17.100000000000001" customHeight="1">
      <c r="C27" s="24"/>
      <c r="D27" s="24">
        <v>41365</v>
      </c>
      <c r="E27" s="26"/>
      <c r="F27" s="31" t="s">
        <v>808</v>
      </c>
      <c r="G27" s="34"/>
      <c r="H27" s="34"/>
      <c r="I27" s="36">
        <v>8609925.3800000008</v>
      </c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</row>
    <row r="28" spans="1:33" s="13" customFormat="1" ht="17.100000000000001" customHeight="1">
      <c r="C28" s="24"/>
      <c r="D28" s="29">
        <v>41365</v>
      </c>
      <c r="E28" s="30" t="s">
        <v>597</v>
      </c>
      <c r="F28" s="31" t="s">
        <v>722</v>
      </c>
      <c r="G28" s="35">
        <v>12479.5</v>
      </c>
      <c r="H28" s="35"/>
      <c r="I28" s="37">
        <f>I27+H28-G28</f>
        <v>8597445.8800000008</v>
      </c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</row>
    <row r="29" spans="1:33" s="13" customFormat="1" ht="17.100000000000001" customHeight="1">
      <c r="C29" s="24"/>
      <c r="D29" s="29">
        <v>41365</v>
      </c>
      <c r="E29" s="30" t="s">
        <v>598</v>
      </c>
      <c r="F29" s="31" t="s">
        <v>723</v>
      </c>
      <c r="G29" s="35">
        <v>3700</v>
      </c>
      <c r="H29" s="35"/>
      <c r="I29" s="37">
        <f t="shared" ref="I29:I92" si="0">I28+H29-G29</f>
        <v>8593745.8800000008</v>
      </c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</row>
    <row r="30" spans="1:33" s="10" customFormat="1" ht="17.100000000000001" customHeight="1">
      <c r="C30" s="24"/>
      <c r="D30" s="29">
        <v>41365</v>
      </c>
      <c r="E30" s="30" t="s">
        <v>599</v>
      </c>
      <c r="F30" s="31" t="s">
        <v>62</v>
      </c>
      <c r="G30" s="35">
        <v>0</v>
      </c>
      <c r="H30" s="35"/>
      <c r="I30" s="37">
        <f t="shared" si="0"/>
        <v>8593745.8800000008</v>
      </c>
    </row>
    <row r="31" spans="1:33" s="10" customFormat="1" ht="17.25" customHeight="1">
      <c r="C31" s="24"/>
      <c r="D31" s="29">
        <v>41365</v>
      </c>
      <c r="E31" s="30" t="s">
        <v>600</v>
      </c>
      <c r="F31" s="31" t="s">
        <v>62</v>
      </c>
      <c r="G31" s="35">
        <v>0</v>
      </c>
      <c r="H31" s="35"/>
      <c r="I31" s="37">
        <f t="shared" si="0"/>
        <v>8593745.8800000008</v>
      </c>
    </row>
    <row r="32" spans="1:33" s="10" customFormat="1" ht="17.100000000000001" customHeight="1">
      <c r="C32" s="24"/>
      <c r="D32" s="29">
        <v>41365</v>
      </c>
      <c r="E32" s="30" t="s">
        <v>601</v>
      </c>
      <c r="F32" s="31" t="s">
        <v>722</v>
      </c>
      <c r="G32" s="35">
        <v>11728.5</v>
      </c>
      <c r="H32" s="35"/>
      <c r="I32" s="37">
        <f t="shared" si="0"/>
        <v>8582017.3800000008</v>
      </c>
    </row>
    <row r="33" spans="3:9" s="10" customFormat="1" ht="17.100000000000001" customHeight="1">
      <c r="C33" s="24"/>
      <c r="D33" s="29">
        <v>41365</v>
      </c>
      <c r="E33" s="30" t="s">
        <v>602</v>
      </c>
      <c r="F33" s="31" t="s">
        <v>723</v>
      </c>
      <c r="G33" s="35">
        <v>5600</v>
      </c>
      <c r="H33" s="35"/>
      <c r="I33" s="37">
        <f t="shared" si="0"/>
        <v>8576417.3800000008</v>
      </c>
    </row>
    <row r="34" spans="3:9" s="10" customFormat="1" ht="17.100000000000001" customHeight="1">
      <c r="C34" s="24"/>
      <c r="D34" s="29">
        <v>41365</v>
      </c>
      <c r="E34" s="30" t="s">
        <v>603</v>
      </c>
      <c r="F34" s="31" t="s">
        <v>62</v>
      </c>
      <c r="G34" s="35">
        <v>0</v>
      </c>
      <c r="H34" s="35"/>
      <c r="I34" s="37">
        <f t="shared" si="0"/>
        <v>8576417.3800000008</v>
      </c>
    </row>
    <row r="35" spans="3:9" s="10" customFormat="1" ht="17.25" customHeight="1">
      <c r="C35" s="24"/>
      <c r="D35" s="29">
        <v>41365</v>
      </c>
      <c r="E35" s="30" t="s">
        <v>604</v>
      </c>
      <c r="F35" s="31" t="s">
        <v>723</v>
      </c>
      <c r="G35" s="35">
        <v>4200</v>
      </c>
      <c r="H35" s="35"/>
      <c r="I35" s="37">
        <f t="shared" si="0"/>
        <v>8572217.3800000008</v>
      </c>
    </row>
    <row r="36" spans="3:9" s="10" customFormat="1" ht="17.25" customHeight="1">
      <c r="C36" s="24"/>
      <c r="D36" s="29">
        <v>41365</v>
      </c>
      <c r="E36" s="30" t="s">
        <v>605</v>
      </c>
      <c r="F36" s="31" t="s">
        <v>723</v>
      </c>
      <c r="G36" s="35">
        <v>2800</v>
      </c>
      <c r="H36" s="35"/>
      <c r="I36" s="37">
        <f t="shared" si="0"/>
        <v>8569417.3800000008</v>
      </c>
    </row>
    <row r="37" spans="3:9" s="10" customFormat="1" ht="17.100000000000001" customHeight="1">
      <c r="C37" s="24"/>
      <c r="D37" s="29">
        <v>41365</v>
      </c>
      <c r="E37" s="30" t="s">
        <v>606</v>
      </c>
      <c r="F37" s="31" t="s">
        <v>723</v>
      </c>
      <c r="G37" s="35">
        <v>4200</v>
      </c>
      <c r="H37" s="35"/>
      <c r="I37" s="37">
        <f t="shared" si="0"/>
        <v>8565217.3800000008</v>
      </c>
    </row>
    <row r="38" spans="3:9" s="10" customFormat="1" ht="17.100000000000001" customHeight="1">
      <c r="C38" s="24"/>
      <c r="D38" s="29">
        <v>41365</v>
      </c>
      <c r="E38" s="30"/>
      <c r="F38" s="31" t="s">
        <v>594</v>
      </c>
      <c r="G38" s="35"/>
      <c r="H38" s="35">
        <v>6000</v>
      </c>
      <c r="I38" s="37">
        <f t="shared" si="0"/>
        <v>8571217.3800000008</v>
      </c>
    </row>
    <row r="39" spans="3:9" s="10" customFormat="1" ht="17.100000000000001" customHeight="1">
      <c r="C39" s="24"/>
      <c r="D39" s="29">
        <v>41366</v>
      </c>
      <c r="E39" s="30" t="s">
        <v>607</v>
      </c>
      <c r="F39" s="31" t="s">
        <v>724</v>
      </c>
      <c r="G39" s="35">
        <v>9275</v>
      </c>
      <c r="H39" s="35"/>
      <c r="I39" s="37">
        <f t="shared" si="0"/>
        <v>8561942.3800000008</v>
      </c>
    </row>
    <row r="40" spans="3:9" s="10" customFormat="1" ht="17.100000000000001" customHeight="1">
      <c r="C40" s="24"/>
      <c r="D40" s="29">
        <v>41366</v>
      </c>
      <c r="E40" s="30" t="s">
        <v>608</v>
      </c>
      <c r="F40" s="31" t="s">
        <v>725</v>
      </c>
      <c r="G40" s="35">
        <v>5995</v>
      </c>
      <c r="H40" s="35"/>
      <c r="I40" s="37">
        <f t="shared" si="0"/>
        <v>8555947.3800000008</v>
      </c>
    </row>
    <row r="41" spans="3:9" s="10" customFormat="1" ht="17.100000000000001" customHeight="1">
      <c r="C41" s="24"/>
      <c r="D41" s="29">
        <v>41366</v>
      </c>
      <c r="E41" s="30" t="s">
        <v>609</v>
      </c>
      <c r="F41" s="31" t="s">
        <v>726</v>
      </c>
      <c r="G41" s="35">
        <v>3200</v>
      </c>
      <c r="H41" s="35"/>
      <c r="I41" s="37">
        <f t="shared" si="0"/>
        <v>8552747.3800000008</v>
      </c>
    </row>
    <row r="42" spans="3:9" s="10" customFormat="1" ht="17.100000000000001" customHeight="1">
      <c r="C42" s="24"/>
      <c r="D42" s="29">
        <v>41366</v>
      </c>
      <c r="E42" s="30"/>
      <c r="F42" s="31" t="s">
        <v>594</v>
      </c>
      <c r="G42" s="35"/>
      <c r="H42" s="35">
        <v>3000</v>
      </c>
      <c r="I42" s="37">
        <f t="shared" si="0"/>
        <v>8555747.3800000008</v>
      </c>
    </row>
    <row r="43" spans="3:9" s="10" customFormat="1" ht="17.100000000000001" customHeight="1">
      <c r="C43" s="24"/>
      <c r="D43" s="29">
        <v>41367</v>
      </c>
      <c r="E43" s="30" t="s">
        <v>610</v>
      </c>
      <c r="F43" s="31" t="s">
        <v>727</v>
      </c>
      <c r="G43" s="35">
        <v>1600</v>
      </c>
      <c r="H43" s="35"/>
      <c r="I43" s="37">
        <f t="shared" si="0"/>
        <v>8554147.3800000008</v>
      </c>
    </row>
    <row r="44" spans="3:9" s="10" customFormat="1" ht="17.100000000000001" customHeight="1">
      <c r="C44" s="24"/>
      <c r="D44" s="29">
        <v>41367</v>
      </c>
      <c r="E44" s="30" t="s">
        <v>611</v>
      </c>
      <c r="F44" s="31" t="s">
        <v>727</v>
      </c>
      <c r="G44" s="35">
        <v>500</v>
      </c>
      <c r="H44" s="35"/>
      <c r="I44" s="37">
        <f t="shared" si="0"/>
        <v>8553647.3800000008</v>
      </c>
    </row>
    <row r="45" spans="3:9" s="10" customFormat="1" ht="17.100000000000001" customHeight="1">
      <c r="C45" s="24"/>
      <c r="D45" s="29">
        <v>41367</v>
      </c>
      <c r="E45" s="30" t="s">
        <v>612</v>
      </c>
      <c r="F45" s="31" t="s">
        <v>727</v>
      </c>
      <c r="G45" s="35">
        <v>1300</v>
      </c>
      <c r="H45" s="35"/>
      <c r="I45" s="37">
        <f t="shared" si="0"/>
        <v>8552347.3800000008</v>
      </c>
    </row>
    <row r="46" spans="3:9" s="10" customFormat="1" ht="16.5" customHeight="1">
      <c r="C46" s="24"/>
      <c r="D46" s="29">
        <v>41367</v>
      </c>
      <c r="E46" s="30" t="s">
        <v>613</v>
      </c>
      <c r="F46" s="31" t="s">
        <v>727</v>
      </c>
      <c r="G46" s="35">
        <v>800</v>
      </c>
      <c r="H46" s="35"/>
      <c r="I46" s="37">
        <f t="shared" si="0"/>
        <v>8551547.3800000008</v>
      </c>
    </row>
    <row r="47" spans="3:9" s="10" customFormat="1" ht="16.5" customHeight="1">
      <c r="C47" s="24"/>
      <c r="D47" s="29">
        <v>41367</v>
      </c>
      <c r="E47" s="30" t="s">
        <v>614</v>
      </c>
      <c r="F47" s="31" t="s">
        <v>727</v>
      </c>
      <c r="G47" s="35">
        <v>500</v>
      </c>
      <c r="H47" s="35"/>
      <c r="I47" s="37">
        <f t="shared" si="0"/>
        <v>8551047.3800000008</v>
      </c>
    </row>
    <row r="48" spans="3:9" s="10" customFormat="1" ht="16.5" customHeight="1">
      <c r="C48" s="24"/>
      <c r="D48" s="29">
        <v>41367</v>
      </c>
      <c r="E48" s="30" t="s">
        <v>615</v>
      </c>
      <c r="F48" s="31" t="s">
        <v>728</v>
      </c>
      <c r="G48" s="35">
        <v>800</v>
      </c>
      <c r="H48" s="35"/>
      <c r="I48" s="37">
        <f t="shared" si="0"/>
        <v>8550247.3800000008</v>
      </c>
    </row>
    <row r="49" spans="3:9" s="10" customFormat="1" ht="16.5" customHeight="1">
      <c r="C49" s="24"/>
      <c r="D49" s="29">
        <v>41367</v>
      </c>
      <c r="E49" s="30" t="s">
        <v>616</v>
      </c>
      <c r="F49" s="31" t="s">
        <v>728</v>
      </c>
      <c r="G49" s="35">
        <v>800</v>
      </c>
      <c r="H49" s="35"/>
      <c r="I49" s="37">
        <f t="shared" si="0"/>
        <v>8549447.3800000008</v>
      </c>
    </row>
    <row r="50" spans="3:9" s="10" customFormat="1" ht="16.5" customHeight="1">
      <c r="C50" s="24"/>
      <c r="D50" s="29">
        <v>41367</v>
      </c>
      <c r="E50" s="30" t="s">
        <v>617</v>
      </c>
      <c r="F50" s="31" t="s">
        <v>729</v>
      </c>
      <c r="G50" s="35">
        <v>2400</v>
      </c>
      <c r="H50" s="35"/>
      <c r="I50" s="37">
        <f t="shared" si="0"/>
        <v>8547047.3800000008</v>
      </c>
    </row>
    <row r="51" spans="3:9" s="10" customFormat="1" ht="16.5" customHeight="1">
      <c r="C51" s="24"/>
      <c r="D51" s="29">
        <v>41367</v>
      </c>
      <c r="E51" s="30" t="s">
        <v>618</v>
      </c>
      <c r="F51" s="31" t="s">
        <v>730</v>
      </c>
      <c r="G51" s="35">
        <v>1000</v>
      </c>
      <c r="H51" s="35"/>
      <c r="I51" s="37">
        <f t="shared" si="0"/>
        <v>8546047.3800000008</v>
      </c>
    </row>
    <row r="52" spans="3:9" s="10" customFormat="1" ht="16.5" customHeight="1">
      <c r="C52" s="24"/>
      <c r="D52" s="29">
        <v>41367</v>
      </c>
      <c r="E52" s="30" t="s">
        <v>619</v>
      </c>
      <c r="F52" s="31" t="s">
        <v>731</v>
      </c>
      <c r="G52" s="35">
        <v>600</v>
      </c>
      <c r="H52" s="35"/>
      <c r="I52" s="37">
        <f t="shared" si="0"/>
        <v>8545447.3800000008</v>
      </c>
    </row>
    <row r="53" spans="3:9" s="10" customFormat="1" ht="16.5" customHeight="1">
      <c r="C53" s="24"/>
      <c r="D53" s="29">
        <v>41368</v>
      </c>
      <c r="E53" s="30" t="s">
        <v>620</v>
      </c>
      <c r="F53" s="31" t="s">
        <v>723</v>
      </c>
      <c r="G53" s="35">
        <v>2800</v>
      </c>
      <c r="H53" s="35"/>
      <c r="I53" s="37">
        <f t="shared" si="0"/>
        <v>8542647.3800000008</v>
      </c>
    </row>
    <row r="54" spans="3:9" s="10" customFormat="1" ht="16.5" customHeight="1">
      <c r="C54" s="24"/>
      <c r="D54" s="29">
        <v>41368</v>
      </c>
      <c r="E54" s="30" t="s">
        <v>621</v>
      </c>
      <c r="F54" s="31" t="s">
        <v>732</v>
      </c>
      <c r="G54" s="35">
        <v>35192.800000000003</v>
      </c>
      <c r="H54" s="35"/>
      <c r="I54" s="37">
        <f t="shared" si="0"/>
        <v>8507454.5800000001</v>
      </c>
    </row>
    <row r="55" spans="3:9" s="10" customFormat="1" ht="18.75" customHeight="1">
      <c r="C55" s="24"/>
      <c r="D55" s="29">
        <v>41368</v>
      </c>
      <c r="E55" s="30" t="s">
        <v>622</v>
      </c>
      <c r="F55" s="31" t="s">
        <v>733</v>
      </c>
      <c r="G55" s="35">
        <v>11486.45</v>
      </c>
      <c r="H55" s="35"/>
      <c r="I55" s="37">
        <f t="shared" si="0"/>
        <v>8495968.1300000008</v>
      </c>
    </row>
    <row r="56" spans="3:9" s="10" customFormat="1" ht="16.5" customHeight="1">
      <c r="C56" s="24"/>
      <c r="D56" s="29">
        <v>41368</v>
      </c>
      <c r="E56" s="30" t="s">
        <v>623</v>
      </c>
      <c r="F56" s="31" t="s">
        <v>734</v>
      </c>
      <c r="G56" s="35">
        <v>9492</v>
      </c>
      <c r="H56" s="35"/>
      <c r="I56" s="37">
        <f t="shared" si="0"/>
        <v>8486476.1300000008</v>
      </c>
    </row>
    <row r="57" spans="3:9" s="10" customFormat="1" ht="16.5" customHeight="1">
      <c r="C57" s="24"/>
      <c r="D57" s="29">
        <v>41368</v>
      </c>
      <c r="E57" s="30" t="s">
        <v>624</v>
      </c>
      <c r="F57" s="31" t="s">
        <v>735</v>
      </c>
      <c r="G57" s="35">
        <v>28984.5</v>
      </c>
      <c r="H57" s="35"/>
      <c r="I57" s="37">
        <f t="shared" si="0"/>
        <v>8457491.6300000008</v>
      </c>
    </row>
    <row r="58" spans="3:9" s="10" customFormat="1" ht="16.5" customHeight="1">
      <c r="C58" s="24"/>
      <c r="D58" s="29">
        <v>41368</v>
      </c>
      <c r="E58" s="30" t="s">
        <v>625</v>
      </c>
      <c r="F58" s="31" t="s">
        <v>736</v>
      </c>
      <c r="G58" s="35">
        <v>28523.75</v>
      </c>
      <c r="H58" s="35"/>
      <c r="I58" s="37">
        <f t="shared" si="0"/>
        <v>8428967.8800000008</v>
      </c>
    </row>
    <row r="59" spans="3:9" s="10" customFormat="1" ht="16.5" customHeight="1">
      <c r="C59" s="24"/>
      <c r="D59" s="29">
        <v>41368</v>
      </c>
      <c r="E59" s="30" t="s">
        <v>626</v>
      </c>
      <c r="F59" s="31" t="s">
        <v>737</v>
      </c>
      <c r="G59" s="35">
        <v>67786.320000000007</v>
      </c>
      <c r="H59" s="35"/>
      <c r="I59" s="37">
        <f t="shared" si="0"/>
        <v>8361181.5600000005</v>
      </c>
    </row>
    <row r="60" spans="3:9" s="10" customFormat="1" ht="16.5" customHeight="1">
      <c r="C60" s="24"/>
      <c r="D60" s="29">
        <v>41368</v>
      </c>
      <c r="E60" s="30" t="s">
        <v>627</v>
      </c>
      <c r="F60" s="31" t="s">
        <v>738</v>
      </c>
      <c r="G60" s="35">
        <v>93689.47</v>
      </c>
      <c r="H60" s="35"/>
      <c r="I60" s="37">
        <f t="shared" si="0"/>
        <v>8267492.0900000008</v>
      </c>
    </row>
    <row r="61" spans="3:9" s="10" customFormat="1" ht="16.5" customHeight="1">
      <c r="C61" s="24"/>
      <c r="D61" s="29">
        <v>41368</v>
      </c>
      <c r="E61" s="30" t="s">
        <v>628</v>
      </c>
      <c r="F61" s="31" t="s">
        <v>739</v>
      </c>
      <c r="G61" s="35">
        <v>29852.799999999999</v>
      </c>
      <c r="H61" s="35"/>
      <c r="I61" s="37">
        <f t="shared" si="0"/>
        <v>8237639.290000001</v>
      </c>
    </row>
    <row r="62" spans="3:9" s="10" customFormat="1" ht="16.5" customHeight="1">
      <c r="C62" s="24"/>
      <c r="D62" s="29">
        <v>41368</v>
      </c>
      <c r="E62" s="30" t="s">
        <v>629</v>
      </c>
      <c r="F62" s="31" t="s">
        <v>740</v>
      </c>
      <c r="G62" s="35">
        <v>54026.720000000001</v>
      </c>
      <c r="H62" s="35"/>
      <c r="I62" s="37">
        <f t="shared" si="0"/>
        <v>8183612.5700000012</v>
      </c>
    </row>
    <row r="63" spans="3:9" s="10" customFormat="1" ht="16.5" customHeight="1">
      <c r="C63" s="24"/>
      <c r="D63" s="29">
        <v>41372</v>
      </c>
      <c r="E63" s="30" t="s">
        <v>630</v>
      </c>
      <c r="F63" s="31" t="s">
        <v>741</v>
      </c>
      <c r="G63" s="35">
        <v>13204</v>
      </c>
      <c r="H63" s="35"/>
      <c r="I63" s="37">
        <f t="shared" si="0"/>
        <v>8170408.5700000012</v>
      </c>
    </row>
    <row r="64" spans="3:9" s="10" customFormat="1" ht="16.5" customHeight="1">
      <c r="C64" s="24"/>
      <c r="D64" s="29">
        <v>41368</v>
      </c>
      <c r="E64" s="30" t="s">
        <v>631</v>
      </c>
      <c r="F64" s="31" t="s">
        <v>742</v>
      </c>
      <c r="G64" s="35">
        <v>36070.730000000003</v>
      </c>
      <c r="H64" s="35"/>
      <c r="I64" s="37">
        <f t="shared" si="0"/>
        <v>8134337.8400000008</v>
      </c>
    </row>
    <row r="65" spans="3:9" s="10" customFormat="1" ht="16.5" customHeight="1">
      <c r="C65" s="24"/>
      <c r="D65" s="29">
        <v>41372</v>
      </c>
      <c r="E65" s="30" t="s">
        <v>632</v>
      </c>
      <c r="F65" s="31" t="s">
        <v>743</v>
      </c>
      <c r="G65" s="35">
        <v>4600</v>
      </c>
      <c r="H65" s="35"/>
      <c r="I65" s="37">
        <f t="shared" si="0"/>
        <v>8129737.8400000008</v>
      </c>
    </row>
    <row r="66" spans="3:9" s="10" customFormat="1" ht="16.5" customHeight="1">
      <c r="C66" s="24"/>
      <c r="D66" s="29">
        <v>41372</v>
      </c>
      <c r="E66" s="30" t="s">
        <v>633</v>
      </c>
      <c r="F66" s="31" t="s">
        <v>743</v>
      </c>
      <c r="G66" s="35">
        <v>4600</v>
      </c>
      <c r="H66" s="35"/>
      <c r="I66" s="37">
        <f t="shared" si="0"/>
        <v>8125137.8400000008</v>
      </c>
    </row>
    <row r="67" spans="3:9" s="10" customFormat="1" ht="16.5" customHeight="1">
      <c r="C67" s="24"/>
      <c r="D67" s="29">
        <v>41372</v>
      </c>
      <c r="E67" s="47" t="s">
        <v>634</v>
      </c>
      <c r="F67" s="31" t="s">
        <v>743</v>
      </c>
      <c r="G67" s="35">
        <v>4600</v>
      </c>
      <c r="H67" s="35"/>
      <c r="I67" s="37">
        <f t="shared" si="0"/>
        <v>8120537.8400000008</v>
      </c>
    </row>
    <row r="68" spans="3:9" s="10" customFormat="1" ht="16.5" customHeight="1">
      <c r="C68" s="24"/>
      <c r="D68" s="29">
        <v>41372</v>
      </c>
      <c r="E68" s="47" t="s">
        <v>635</v>
      </c>
      <c r="F68" s="31" t="s">
        <v>744</v>
      </c>
      <c r="G68" s="35">
        <v>6006</v>
      </c>
      <c r="H68" s="35"/>
      <c r="I68" s="37">
        <f t="shared" si="0"/>
        <v>8114531.8400000008</v>
      </c>
    </row>
    <row r="69" spans="3:9" s="10" customFormat="1" ht="16.5" customHeight="1">
      <c r="C69" s="24"/>
      <c r="D69" s="29">
        <v>41372</v>
      </c>
      <c r="E69" s="30" t="s">
        <v>636</v>
      </c>
      <c r="F69" s="31" t="s">
        <v>744</v>
      </c>
      <c r="G69" s="35">
        <v>8520</v>
      </c>
      <c r="H69" s="35"/>
      <c r="I69" s="37">
        <f t="shared" si="0"/>
        <v>8106011.8400000008</v>
      </c>
    </row>
    <row r="70" spans="3:9" s="10" customFormat="1" ht="16.5" customHeight="1">
      <c r="C70" s="24"/>
      <c r="D70" s="29">
        <v>41373</v>
      </c>
      <c r="E70" s="30" t="s">
        <v>637</v>
      </c>
      <c r="F70" s="31" t="s">
        <v>745</v>
      </c>
      <c r="G70" s="35">
        <v>18000</v>
      </c>
      <c r="H70" s="35"/>
      <c r="I70" s="37">
        <f t="shared" si="0"/>
        <v>8088011.8400000008</v>
      </c>
    </row>
    <row r="71" spans="3:9" s="10" customFormat="1" ht="16.5" customHeight="1">
      <c r="C71" s="24"/>
      <c r="D71" s="29">
        <v>41373</v>
      </c>
      <c r="E71" s="30" t="s">
        <v>638</v>
      </c>
      <c r="F71" s="31" t="s">
        <v>746</v>
      </c>
      <c r="G71" s="35">
        <v>2400</v>
      </c>
      <c r="H71" s="35"/>
      <c r="I71" s="37">
        <f t="shared" si="0"/>
        <v>8085611.8400000008</v>
      </c>
    </row>
    <row r="72" spans="3:9" s="10" customFormat="1" ht="16.5" customHeight="1">
      <c r="C72" s="24"/>
      <c r="D72" s="29">
        <v>41374</v>
      </c>
      <c r="E72" s="30" t="s">
        <v>639</v>
      </c>
      <c r="F72" s="31" t="s">
        <v>747</v>
      </c>
      <c r="G72" s="35">
        <v>21470</v>
      </c>
      <c r="H72" s="35"/>
      <c r="I72" s="37">
        <f t="shared" si="0"/>
        <v>8064141.8400000008</v>
      </c>
    </row>
    <row r="73" spans="3:9" s="10" customFormat="1" ht="16.5" customHeight="1">
      <c r="C73" s="24"/>
      <c r="D73" s="29">
        <v>41374</v>
      </c>
      <c r="E73" s="30" t="s">
        <v>640</v>
      </c>
      <c r="F73" s="31" t="s">
        <v>748</v>
      </c>
      <c r="G73" s="35">
        <v>9522.2800000000007</v>
      </c>
      <c r="H73" s="35"/>
      <c r="I73" s="37">
        <f t="shared" si="0"/>
        <v>8054619.5600000005</v>
      </c>
    </row>
    <row r="74" spans="3:9" s="10" customFormat="1" ht="16.5" customHeight="1">
      <c r="C74" s="24"/>
      <c r="D74" s="29">
        <v>41374</v>
      </c>
      <c r="E74" s="30" t="s">
        <v>641</v>
      </c>
      <c r="F74" s="31" t="s">
        <v>749</v>
      </c>
      <c r="G74" s="35">
        <v>1600</v>
      </c>
      <c r="H74" s="35"/>
      <c r="I74" s="37">
        <f t="shared" si="0"/>
        <v>8053019.5600000005</v>
      </c>
    </row>
    <row r="75" spans="3:9" s="10" customFormat="1" ht="16.5" customHeight="1">
      <c r="C75" s="24"/>
      <c r="D75" s="29">
        <v>41374</v>
      </c>
      <c r="E75" s="30" t="s">
        <v>642</v>
      </c>
      <c r="F75" s="31" t="s">
        <v>750</v>
      </c>
      <c r="G75" s="35">
        <v>5033.29</v>
      </c>
      <c r="H75" s="35"/>
      <c r="I75" s="37">
        <f t="shared" si="0"/>
        <v>8047986.2700000005</v>
      </c>
    </row>
    <row r="76" spans="3:9" s="10" customFormat="1" ht="16.5" customHeight="1">
      <c r="C76" s="29"/>
      <c r="D76" s="29">
        <v>41374</v>
      </c>
      <c r="E76" s="30" t="s">
        <v>643</v>
      </c>
      <c r="F76" s="31" t="s">
        <v>751</v>
      </c>
      <c r="G76" s="35">
        <v>8100.4</v>
      </c>
      <c r="H76" s="35"/>
      <c r="I76" s="37">
        <f t="shared" si="0"/>
        <v>8039885.8700000001</v>
      </c>
    </row>
    <row r="77" spans="3:9" s="10" customFormat="1" ht="16.5" customHeight="1">
      <c r="C77" s="29"/>
      <c r="D77" s="29">
        <v>41374</v>
      </c>
      <c r="E77" s="30" t="s">
        <v>644</v>
      </c>
      <c r="F77" s="31" t="s">
        <v>752</v>
      </c>
      <c r="G77" s="35">
        <v>5980.62</v>
      </c>
      <c r="H77" s="35"/>
      <c r="I77" s="37">
        <f t="shared" si="0"/>
        <v>8033905.25</v>
      </c>
    </row>
    <row r="78" spans="3:9" s="10" customFormat="1" ht="16.5" customHeight="1">
      <c r="C78" s="29"/>
      <c r="D78" s="29">
        <v>41374</v>
      </c>
      <c r="E78" s="30" t="s">
        <v>645</v>
      </c>
      <c r="F78" s="31" t="s">
        <v>62</v>
      </c>
      <c r="G78" s="35">
        <v>0</v>
      </c>
      <c r="H78" s="35"/>
      <c r="I78" s="37">
        <f t="shared" si="0"/>
        <v>8033905.25</v>
      </c>
    </row>
    <row r="79" spans="3:9" s="10" customFormat="1" ht="16.5" customHeight="1">
      <c r="C79" s="29"/>
      <c r="D79" s="29">
        <v>41374</v>
      </c>
      <c r="E79" s="30" t="s">
        <v>646</v>
      </c>
      <c r="F79" s="31" t="s">
        <v>753</v>
      </c>
      <c r="G79" s="35">
        <v>12204</v>
      </c>
      <c r="H79" s="35"/>
      <c r="I79" s="37">
        <f t="shared" si="0"/>
        <v>8021701.25</v>
      </c>
    </row>
    <row r="80" spans="3:9" s="10" customFormat="1" ht="16.5" customHeight="1">
      <c r="C80" s="29"/>
      <c r="D80" s="29">
        <v>41374</v>
      </c>
      <c r="E80" s="30" t="s">
        <v>647</v>
      </c>
      <c r="F80" s="31" t="s">
        <v>754</v>
      </c>
      <c r="G80" s="35">
        <v>6593.25</v>
      </c>
      <c r="H80" s="35"/>
      <c r="I80" s="37">
        <f t="shared" si="0"/>
        <v>8015108</v>
      </c>
    </row>
    <row r="81" spans="3:9" s="10" customFormat="1" ht="16.5" customHeight="1">
      <c r="C81" s="29"/>
      <c r="D81" s="29">
        <v>41374</v>
      </c>
      <c r="E81" s="30" t="s">
        <v>648</v>
      </c>
      <c r="F81" s="31" t="s">
        <v>755</v>
      </c>
      <c r="G81" s="35">
        <v>600</v>
      </c>
      <c r="H81" s="35"/>
      <c r="I81" s="37">
        <f t="shared" si="0"/>
        <v>8014508</v>
      </c>
    </row>
    <row r="82" spans="3:9" s="10" customFormat="1" ht="16.5" customHeight="1">
      <c r="C82" s="29"/>
      <c r="D82" s="29">
        <v>41375</v>
      </c>
      <c r="E82" s="30" t="s">
        <v>649</v>
      </c>
      <c r="F82" s="31" t="s">
        <v>756</v>
      </c>
      <c r="G82" s="35">
        <v>28020.61</v>
      </c>
      <c r="H82" s="35"/>
      <c r="I82" s="37">
        <f t="shared" si="0"/>
        <v>7986487.3899999997</v>
      </c>
    </row>
    <row r="83" spans="3:9" s="10" customFormat="1" ht="16.5" customHeight="1">
      <c r="C83" s="29"/>
      <c r="D83" s="29">
        <v>41375</v>
      </c>
      <c r="E83" s="30" t="s">
        <v>650</v>
      </c>
      <c r="F83" s="31" t="s">
        <v>757</v>
      </c>
      <c r="G83" s="35">
        <v>13525</v>
      </c>
      <c r="H83" s="35"/>
      <c r="I83" s="37">
        <f t="shared" si="0"/>
        <v>7972962.3899999997</v>
      </c>
    </row>
    <row r="84" spans="3:9" s="10" customFormat="1" ht="16.5" customHeight="1">
      <c r="C84" s="29"/>
      <c r="D84" s="29">
        <v>41375</v>
      </c>
      <c r="E84" s="30" t="s">
        <v>651</v>
      </c>
      <c r="F84" s="31" t="s">
        <v>758</v>
      </c>
      <c r="G84" s="35">
        <v>6000</v>
      </c>
      <c r="H84" s="35"/>
      <c r="I84" s="37">
        <f t="shared" si="0"/>
        <v>7966962.3899999997</v>
      </c>
    </row>
    <row r="85" spans="3:9" s="10" customFormat="1" ht="16.5" customHeight="1">
      <c r="C85" s="29"/>
      <c r="D85" s="29">
        <v>41375</v>
      </c>
      <c r="E85" s="30" t="s">
        <v>652</v>
      </c>
      <c r="F85" s="31" t="s">
        <v>758</v>
      </c>
      <c r="G85" s="35">
        <v>6000</v>
      </c>
      <c r="H85" s="35"/>
      <c r="I85" s="37">
        <f t="shared" si="0"/>
        <v>7960962.3899999997</v>
      </c>
    </row>
    <row r="86" spans="3:9" s="10" customFormat="1" ht="16.5" customHeight="1">
      <c r="C86" s="29"/>
      <c r="D86" s="29">
        <v>41375</v>
      </c>
      <c r="E86" s="30" t="s">
        <v>653</v>
      </c>
      <c r="F86" s="31" t="s">
        <v>758</v>
      </c>
      <c r="G86" s="35">
        <v>6000</v>
      </c>
      <c r="H86" s="35"/>
      <c r="I86" s="37">
        <f t="shared" si="0"/>
        <v>7954962.3899999997</v>
      </c>
    </row>
    <row r="87" spans="3:9" s="10" customFormat="1" ht="16.5" customHeight="1">
      <c r="C87" s="29"/>
      <c r="D87" s="29">
        <v>41376</v>
      </c>
      <c r="E87" s="30" t="s">
        <v>654</v>
      </c>
      <c r="F87" s="31" t="s">
        <v>759</v>
      </c>
      <c r="G87" s="35">
        <v>600</v>
      </c>
      <c r="H87" s="35"/>
      <c r="I87" s="37">
        <f t="shared" si="0"/>
        <v>7954362.3899999997</v>
      </c>
    </row>
    <row r="88" spans="3:9" s="10" customFormat="1" ht="16.5" customHeight="1">
      <c r="C88" s="29"/>
      <c r="D88" s="29">
        <v>41376</v>
      </c>
      <c r="E88" s="30" t="s">
        <v>655</v>
      </c>
      <c r="F88" s="31" t="s">
        <v>760</v>
      </c>
      <c r="G88" s="35">
        <v>600</v>
      </c>
      <c r="H88" s="35"/>
      <c r="I88" s="37">
        <f t="shared" si="0"/>
        <v>7953762.3899999997</v>
      </c>
    </row>
    <row r="89" spans="3:9" s="10" customFormat="1" ht="16.5" customHeight="1">
      <c r="C89" s="29"/>
      <c r="D89" s="29">
        <v>41376</v>
      </c>
      <c r="E89" s="30" t="s">
        <v>656</v>
      </c>
      <c r="F89" s="31" t="s">
        <v>761</v>
      </c>
      <c r="G89" s="35">
        <v>12260</v>
      </c>
      <c r="H89" s="35"/>
      <c r="I89" s="37">
        <f t="shared" si="0"/>
        <v>7941502.3899999997</v>
      </c>
    </row>
    <row r="90" spans="3:9" s="10" customFormat="1" ht="16.5" customHeight="1">
      <c r="C90" s="29"/>
      <c r="D90" s="29">
        <v>41376</v>
      </c>
      <c r="E90" s="30" t="s">
        <v>657</v>
      </c>
      <c r="F90" s="31" t="s">
        <v>762</v>
      </c>
      <c r="G90" s="35">
        <v>8000</v>
      </c>
      <c r="H90" s="35"/>
      <c r="I90" s="37">
        <f t="shared" si="0"/>
        <v>7933502.3899999997</v>
      </c>
    </row>
    <row r="91" spans="3:9" s="10" customFormat="1" ht="16.5" customHeight="1">
      <c r="C91" s="29"/>
      <c r="D91" s="29">
        <v>41376</v>
      </c>
      <c r="E91" s="30" t="s">
        <v>658</v>
      </c>
      <c r="F91" s="31" t="s">
        <v>763</v>
      </c>
      <c r="G91" s="35">
        <v>14386</v>
      </c>
      <c r="H91" s="35"/>
      <c r="I91" s="37">
        <f t="shared" si="0"/>
        <v>7919116.3899999997</v>
      </c>
    </row>
    <row r="92" spans="3:9" s="10" customFormat="1" ht="16.5" customHeight="1">
      <c r="C92" s="29"/>
      <c r="D92" s="29">
        <v>41376</v>
      </c>
      <c r="E92" s="30" t="s">
        <v>659</v>
      </c>
      <c r="F92" s="31" t="s">
        <v>764</v>
      </c>
      <c r="G92" s="35">
        <v>8000</v>
      </c>
      <c r="H92" s="35"/>
      <c r="I92" s="37">
        <f t="shared" si="0"/>
        <v>7911116.3899999997</v>
      </c>
    </row>
    <row r="93" spans="3:9" s="10" customFormat="1" ht="16.5" customHeight="1">
      <c r="C93" s="29"/>
      <c r="D93" s="29">
        <v>41376</v>
      </c>
      <c r="E93" s="30" t="s">
        <v>660</v>
      </c>
      <c r="F93" s="31" t="s">
        <v>765</v>
      </c>
      <c r="G93" s="35">
        <v>2400</v>
      </c>
      <c r="H93" s="35"/>
      <c r="I93" s="37">
        <f t="shared" ref="I93:I156" si="1">I92+H93-G93</f>
        <v>7908716.3899999997</v>
      </c>
    </row>
    <row r="94" spans="3:9" s="10" customFormat="1" ht="16.5" customHeight="1">
      <c r="C94" s="29"/>
      <c r="D94" s="29">
        <v>41376</v>
      </c>
      <c r="E94" s="30" t="s">
        <v>661</v>
      </c>
      <c r="F94" s="31" t="s">
        <v>765</v>
      </c>
      <c r="G94" s="35">
        <v>2400</v>
      </c>
      <c r="H94" s="35"/>
      <c r="I94" s="37">
        <f t="shared" si="1"/>
        <v>7906316.3899999997</v>
      </c>
    </row>
    <row r="95" spans="3:9" s="10" customFormat="1" ht="16.5" customHeight="1">
      <c r="C95" s="29"/>
      <c r="D95" s="29">
        <v>41376</v>
      </c>
      <c r="E95" s="30" t="s">
        <v>662</v>
      </c>
      <c r="F95" s="31" t="s">
        <v>765</v>
      </c>
      <c r="G95" s="35">
        <v>2400</v>
      </c>
      <c r="H95" s="35"/>
      <c r="I95" s="37">
        <f t="shared" si="1"/>
        <v>7903916.3899999997</v>
      </c>
    </row>
    <row r="96" spans="3:9" s="10" customFormat="1" ht="16.5" customHeight="1">
      <c r="C96" s="29"/>
      <c r="D96" s="29">
        <v>41380</v>
      </c>
      <c r="E96" s="30" t="s">
        <v>663</v>
      </c>
      <c r="F96" s="31" t="s">
        <v>766</v>
      </c>
      <c r="G96" s="35">
        <v>23596</v>
      </c>
      <c r="H96" s="35"/>
      <c r="I96" s="37">
        <f t="shared" si="1"/>
        <v>7880320.3899999997</v>
      </c>
    </row>
    <row r="97" spans="3:9" s="10" customFormat="1" ht="16.5" customHeight="1">
      <c r="C97" s="29"/>
      <c r="D97" s="29">
        <v>41380</v>
      </c>
      <c r="E97" s="30" t="s">
        <v>664</v>
      </c>
      <c r="F97" s="31" t="s">
        <v>767</v>
      </c>
      <c r="G97" s="35">
        <v>16000</v>
      </c>
      <c r="H97" s="35"/>
      <c r="I97" s="37">
        <f t="shared" si="1"/>
        <v>7864320.3899999997</v>
      </c>
    </row>
    <row r="98" spans="3:9" s="10" customFormat="1" ht="16.5" customHeight="1">
      <c r="C98" s="29"/>
      <c r="D98" s="29">
        <v>41380</v>
      </c>
      <c r="E98" s="30" t="s">
        <v>665</v>
      </c>
      <c r="F98" s="31" t="s">
        <v>768</v>
      </c>
      <c r="G98" s="35">
        <v>27840</v>
      </c>
      <c r="H98" s="35"/>
      <c r="I98" s="37">
        <f t="shared" si="1"/>
        <v>7836480.3899999997</v>
      </c>
    </row>
    <row r="99" spans="3:9" s="10" customFormat="1" ht="16.5" customHeight="1">
      <c r="C99" s="29"/>
      <c r="D99" s="29">
        <v>41380</v>
      </c>
      <c r="E99" s="30" t="s">
        <v>666</v>
      </c>
      <c r="F99" s="31" t="s">
        <v>769</v>
      </c>
      <c r="G99" s="35">
        <v>16000</v>
      </c>
      <c r="H99" s="35"/>
      <c r="I99" s="37">
        <f t="shared" si="1"/>
        <v>7820480.3899999997</v>
      </c>
    </row>
    <row r="100" spans="3:9" s="10" customFormat="1" ht="16.5" customHeight="1">
      <c r="C100" s="29"/>
      <c r="D100" s="29">
        <v>41380</v>
      </c>
      <c r="E100" s="30" t="s">
        <v>667</v>
      </c>
      <c r="F100" s="31" t="s">
        <v>770</v>
      </c>
      <c r="G100" s="35">
        <v>6400</v>
      </c>
      <c r="H100" s="35"/>
      <c r="I100" s="37">
        <f t="shared" si="1"/>
        <v>7814080.3899999997</v>
      </c>
    </row>
    <row r="101" spans="3:9" s="10" customFormat="1" ht="16.5" customHeight="1">
      <c r="C101" s="29"/>
      <c r="D101" s="29">
        <v>41380</v>
      </c>
      <c r="E101" s="30" t="s">
        <v>668</v>
      </c>
      <c r="F101" s="31" t="s">
        <v>770</v>
      </c>
      <c r="G101" s="35">
        <v>6400</v>
      </c>
      <c r="H101" s="35"/>
      <c r="I101" s="37">
        <f t="shared" si="1"/>
        <v>7807680.3899999997</v>
      </c>
    </row>
    <row r="102" spans="3:9" s="10" customFormat="1" ht="16.5" customHeight="1">
      <c r="C102" s="29"/>
      <c r="D102" s="29">
        <v>41380</v>
      </c>
      <c r="E102" s="30" t="s">
        <v>669</v>
      </c>
      <c r="F102" s="31" t="s">
        <v>771</v>
      </c>
      <c r="G102" s="35">
        <v>8800</v>
      </c>
      <c r="H102" s="35"/>
      <c r="I102" s="37">
        <f t="shared" si="1"/>
        <v>7798880.3899999997</v>
      </c>
    </row>
    <row r="103" spans="3:9" s="10" customFormat="1" ht="16.5" customHeight="1">
      <c r="C103" s="29"/>
      <c r="D103" s="29">
        <v>41380</v>
      </c>
      <c r="E103" s="30" t="s">
        <v>670</v>
      </c>
      <c r="F103" s="31" t="s">
        <v>772</v>
      </c>
      <c r="G103" s="35">
        <v>35877.5</v>
      </c>
      <c r="H103" s="35"/>
      <c r="I103" s="37">
        <f t="shared" si="1"/>
        <v>7763002.8899999997</v>
      </c>
    </row>
    <row r="104" spans="3:9" s="10" customFormat="1" ht="16.5" customHeight="1">
      <c r="C104" s="29"/>
      <c r="D104" s="29">
        <v>41382</v>
      </c>
      <c r="E104" s="30" t="s">
        <v>671</v>
      </c>
      <c r="F104" s="31" t="s">
        <v>773</v>
      </c>
      <c r="G104" s="35">
        <v>23555</v>
      </c>
      <c r="H104" s="35"/>
      <c r="I104" s="37">
        <f t="shared" si="1"/>
        <v>7739447.8899999997</v>
      </c>
    </row>
    <row r="105" spans="3:9" s="10" customFormat="1" ht="16.5" customHeight="1">
      <c r="C105" s="29"/>
      <c r="D105" s="29">
        <v>41382</v>
      </c>
      <c r="E105" s="30" t="s">
        <v>672</v>
      </c>
      <c r="F105" s="31" t="s">
        <v>774</v>
      </c>
      <c r="G105" s="35">
        <v>9600</v>
      </c>
      <c r="H105" s="35"/>
      <c r="I105" s="37">
        <f t="shared" si="1"/>
        <v>7729847.8899999997</v>
      </c>
    </row>
    <row r="106" spans="3:9" s="10" customFormat="1" ht="16.5" customHeight="1">
      <c r="C106" s="29"/>
      <c r="D106" s="29">
        <v>41382</v>
      </c>
      <c r="E106" s="30" t="s">
        <v>673</v>
      </c>
      <c r="F106" s="31" t="s">
        <v>774</v>
      </c>
      <c r="G106" s="35">
        <v>9600</v>
      </c>
      <c r="H106" s="35"/>
      <c r="I106" s="37">
        <f t="shared" si="1"/>
        <v>7720247.8899999997</v>
      </c>
    </row>
    <row r="107" spans="3:9" s="10" customFormat="1" ht="16.5" customHeight="1">
      <c r="C107" s="29"/>
      <c r="D107" s="29">
        <v>41382</v>
      </c>
      <c r="E107" s="30" t="s">
        <v>674</v>
      </c>
      <c r="F107" s="31" t="s">
        <v>774</v>
      </c>
      <c r="G107" s="35">
        <v>9600</v>
      </c>
      <c r="H107" s="35"/>
      <c r="I107" s="37">
        <f t="shared" si="1"/>
        <v>7710647.8899999997</v>
      </c>
    </row>
    <row r="108" spans="3:9" s="10" customFormat="1" ht="16.5" customHeight="1">
      <c r="C108" s="29"/>
      <c r="D108" s="29">
        <v>41382</v>
      </c>
      <c r="E108" s="30" t="s">
        <v>675</v>
      </c>
      <c r="F108" s="31" t="s">
        <v>775</v>
      </c>
      <c r="G108" s="35">
        <v>12565.81</v>
      </c>
      <c r="H108" s="35"/>
      <c r="I108" s="37">
        <f t="shared" si="1"/>
        <v>7698082.0800000001</v>
      </c>
    </row>
    <row r="109" spans="3:9" s="10" customFormat="1" ht="16.5" customHeight="1">
      <c r="C109" s="29"/>
      <c r="D109" s="29">
        <v>41382</v>
      </c>
      <c r="E109" s="47" t="s">
        <v>676</v>
      </c>
      <c r="F109" s="31" t="s">
        <v>776</v>
      </c>
      <c r="G109" s="35">
        <v>22552.36</v>
      </c>
      <c r="H109" s="35"/>
      <c r="I109" s="37">
        <f t="shared" si="1"/>
        <v>7675529.7199999997</v>
      </c>
    </row>
    <row r="110" spans="3:9" s="10" customFormat="1" ht="16.5" customHeight="1">
      <c r="C110" s="24"/>
      <c r="D110" s="29">
        <v>41382</v>
      </c>
      <c r="E110" s="30" t="s">
        <v>677</v>
      </c>
      <c r="F110" s="31" t="s">
        <v>777</v>
      </c>
      <c r="G110" s="35">
        <v>3254.4</v>
      </c>
      <c r="H110" s="35"/>
      <c r="I110" s="37">
        <f t="shared" si="1"/>
        <v>7672275.3199999994</v>
      </c>
    </row>
    <row r="111" spans="3:9" s="10" customFormat="1" ht="16.5" customHeight="1">
      <c r="C111" s="24"/>
      <c r="D111" s="29">
        <v>41382</v>
      </c>
      <c r="E111" s="47" t="s">
        <v>678</v>
      </c>
      <c r="F111" s="31" t="s">
        <v>778</v>
      </c>
      <c r="G111" s="35">
        <v>33674</v>
      </c>
      <c r="H111" s="35"/>
      <c r="I111" s="37">
        <f t="shared" si="1"/>
        <v>7638601.3199999994</v>
      </c>
    </row>
    <row r="112" spans="3:9" s="10" customFormat="1" ht="16.5" customHeight="1">
      <c r="C112" s="24"/>
      <c r="D112" s="29">
        <v>41382</v>
      </c>
      <c r="E112" s="30" t="s">
        <v>679</v>
      </c>
      <c r="F112" s="31" t="s">
        <v>779</v>
      </c>
      <c r="G112" s="35">
        <v>400</v>
      </c>
      <c r="H112" s="35"/>
      <c r="I112" s="37">
        <f t="shared" si="1"/>
        <v>7638201.3199999994</v>
      </c>
    </row>
    <row r="113" spans="3:9" s="10" customFormat="1" ht="16.5" customHeight="1">
      <c r="C113" s="24"/>
      <c r="D113" s="29">
        <v>41382</v>
      </c>
      <c r="E113" s="30" t="s">
        <v>680</v>
      </c>
      <c r="F113" s="31" t="s">
        <v>779</v>
      </c>
      <c r="G113" s="35">
        <v>400</v>
      </c>
      <c r="H113" s="35"/>
      <c r="I113" s="37">
        <f t="shared" si="1"/>
        <v>7637801.3199999994</v>
      </c>
    </row>
    <row r="114" spans="3:9" s="10" customFormat="1" ht="16.5" customHeight="1">
      <c r="C114" s="24"/>
      <c r="D114" s="29">
        <v>41382</v>
      </c>
      <c r="E114" s="30" t="s">
        <v>681</v>
      </c>
      <c r="F114" s="31" t="s">
        <v>779</v>
      </c>
      <c r="G114" s="35">
        <v>400</v>
      </c>
      <c r="H114" s="35"/>
      <c r="I114" s="37">
        <f t="shared" si="1"/>
        <v>7637401.3199999994</v>
      </c>
    </row>
    <row r="115" spans="3:9" s="10" customFormat="1" ht="16.5" customHeight="1">
      <c r="C115" s="24"/>
      <c r="D115" s="29">
        <v>41382</v>
      </c>
      <c r="E115" s="30" t="s">
        <v>682</v>
      </c>
      <c r="F115" s="31" t="s">
        <v>779</v>
      </c>
      <c r="G115" s="35">
        <v>500</v>
      </c>
      <c r="H115" s="35"/>
      <c r="I115" s="37">
        <f t="shared" si="1"/>
        <v>7636901.3199999994</v>
      </c>
    </row>
    <row r="116" spans="3:9" s="10" customFormat="1" ht="16.5" customHeight="1">
      <c r="C116" s="24"/>
      <c r="D116" s="29">
        <v>41382</v>
      </c>
      <c r="E116" s="30" t="s">
        <v>683</v>
      </c>
      <c r="F116" s="31" t="s">
        <v>780</v>
      </c>
      <c r="G116" s="35">
        <v>500</v>
      </c>
      <c r="H116" s="35"/>
      <c r="I116" s="37">
        <f t="shared" si="1"/>
        <v>7636401.3199999994</v>
      </c>
    </row>
    <row r="117" spans="3:9" s="10" customFormat="1" ht="16.5" customHeight="1">
      <c r="C117" s="24"/>
      <c r="D117" s="29">
        <v>41382</v>
      </c>
      <c r="E117" s="30" t="s">
        <v>684</v>
      </c>
      <c r="F117" s="31" t="s">
        <v>781</v>
      </c>
      <c r="G117" s="35">
        <v>1800</v>
      </c>
      <c r="H117" s="35"/>
      <c r="I117" s="37">
        <f t="shared" si="1"/>
        <v>7634601.3199999994</v>
      </c>
    </row>
    <row r="118" spans="3:9" s="10" customFormat="1" ht="16.5" customHeight="1">
      <c r="C118" s="24"/>
      <c r="D118" s="29">
        <v>41382</v>
      </c>
      <c r="E118" s="30" t="s">
        <v>685</v>
      </c>
      <c r="F118" s="31" t="s">
        <v>781</v>
      </c>
      <c r="G118" s="35">
        <v>1000</v>
      </c>
      <c r="H118" s="35"/>
      <c r="I118" s="37">
        <f t="shared" si="1"/>
        <v>7633601.3199999994</v>
      </c>
    </row>
    <row r="119" spans="3:9" s="10" customFormat="1" ht="16.5" customHeight="1">
      <c r="C119" s="24"/>
      <c r="D119" s="29">
        <v>41382</v>
      </c>
      <c r="E119" s="30" t="s">
        <v>686</v>
      </c>
      <c r="F119" s="31" t="s">
        <v>781</v>
      </c>
      <c r="G119" s="35">
        <v>500</v>
      </c>
      <c r="H119" s="35"/>
      <c r="I119" s="37">
        <f t="shared" si="1"/>
        <v>7633101.3199999994</v>
      </c>
    </row>
    <row r="120" spans="3:9" s="10" customFormat="1" ht="16.5" customHeight="1">
      <c r="C120" s="24"/>
      <c r="D120" s="29">
        <v>41382</v>
      </c>
      <c r="E120" s="30" t="s">
        <v>687</v>
      </c>
      <c r="F120" s="31" t="s">
        <v>781</v>
      </c>
      <c r="G120" s="35">
        <v>500</v>
      </c>
      <c r="H120" s="35"/>
      <c r="I120" s="37">
        <f t="shared" si="1"/>
        <v>7632601.3199999994</v>
      </c>
    </row>
    <row r="121" spans="3:9" s="10" customFormat="1" ht="16.5" customHeight="1">
      <c r="C121" s="24"/>
      <c r="D121" s="29">
        <v>41382</v>
      </c>
      <c r="E121" s="30" t="s">
        <v>688</v>
      </c>
      <c r="F121" s="31" t="s">
        <v>781</v>
      </c>
      <c r="G121" s="35">
        <v>500</v>
      </c>
      <c r="H121" s="35"/>
      <c r="I121" s="37">
        <f t="shared" si="1"/>
        <v>7632101.3199999994</v>
      </c>
    </row>
    <row r="122" spans="3:9" s="10" customFormat="1" ht="16.5" customHeight="1">
      <c r="C122" s="24"/>
      <c r="D122" s="29">
        <v>41386</v>
      </c>
      <c r="E122" s="30" t="s">
        <v>689</v>
      </c>
      <c r="F122" s="31" t="s">
        <v>782</v>
      </c>
      <c r="G122" s="35">
        <v>40627.32</v>
      </c>
      <c r="H122" s="35"/>
      <c r="I122" s="37">
        <f t="shared" si="1"/>
        <v>7591473.9999999991</v>
      </c>
    </row>
    <row r="123" spans="3:9" s="10" customFormat="1" ht="16.5" customHeight="1">
      <c r="C123" s="24"/>
      <c r="D123" s="29">
        <v>41386</v>
      </c>
      <c r="E123" s="30" t="s">
        <v>690</v>
      </c>
      <c r="F123" s="31" t="s">
        <v>783</v>
      </c>
      <c r="G123" s="35">
        <v>800</v>
      </c>
      <c r="H123" s="35"/>
      <c r="I123" s="37">
        <f t="shared" si="1"/>
        <v>7590673.9999999991</v>
      </c>
    </row>
    <row r="124" spans="3:9" s="10" customFormat="1" ht="16.5" customHeight="1">
      <c r="C124" s="24"/>
      <c r="D124" s="29">
        <v>41386</v>
      </c>
      <c r="E124" s="30" t="s">
        <v>691</v>
      </c>
      <c r="F124" s="31" t="s">
        <v>783</v>
      </c>
      <c r="G124" s="35">
        <v>800</v>
      </c>
      <c r="H124" s="35"/>
      <c r="I124" s="37">
        <f t="shared" si="1"/>
        <v>7589873.9999999991</v>
      </c>
    </row>
    <row r="125" spans="3:9" s="10" customFormat="1" ht="16.5" customHeight="1">
      <c r="C125" s="24"/>
      <c r="D125" s="29">
        <v>41386</v>
      </c>
      <c r="E125" s="30" t="s">
        <v>692</v>
      </c>
      <c r="F125" s="31" t="s">
        <v>783</v>
      </c>
      <c r="G125" s="35">
        <v>800</v>
      </c>
      <c r="H125" s="35"/>
      <c r="I125" s="37">
        <f t="shared" si="1"/>
        <v>7589073.9999999991</v>
      </c>
    </row>
    <row r="126" spans="3:9" s="10" customFormat="1" ht="16.5" customHeight="1">
      <c r="C126" s="24"/>
      <c r="D126" s="29">
        <v>41386</v>
      </c>
      <c r="E126" s="30" t="s">
        <v>693</v>
      </c>
      <c r="F126" s="31" t="s">
        <v>783</v>
      </c>
      <c r="G126" s="35">
        <v>800</v>
      </c>
      <c r="H126" s="35"/>
      <c r="I126" s="37">
        <f t="shared" si="1"/>
        <v>7588273.9999999991</v>
      </c>
    </row>
    <row r="127" spans="3:9" s="10" customFormat="1" ht="16.5" customHeight="1">
      <c r="C127" s="24"/>
      <c r="D127" s="29">
        <v>41386</v>
      </c>
      <c r="E127" s="30" t="s">
        <v>694</v>
      </c>
      <c r="F127" s="31" t="s">
        <v>784</v>
      </c>
      <c r="G127" s="35">
        <v>7434.45</v>
      </c>
      <c r="H127" s="35"/>
      <c r="I127" s="37">
        <f t="shared" si="1"/>
        <v>7580839.5499999989</v>
      </c>
    </row>
    <row r="128" spans="3:9" s="10" customFormat="1" ht="16.5" customHeight="1">
      <c r="C128" s="24"/>
      <c r="D128" s="29">
        <v>41386</v>
      </c>
      <c r="E128" s="30" t="s">
        <v>695</v>
      </c>
      <c r="F128" s="31" t="s">
        <v>785</v>
      </c>
      <c r="G128" s="35">
        <v>2211.9699999999998</v>
      </c>
      <c r="H128" s="35"/>
      <c r="I128" s="37">
        <f t="shared" si="1"/>
        <v>7578627.5799999991</v>
      </c>
    </row>
    <row r="129" spans="3:9" s="10" customFormat="1" ht="16.5" customHeight="1">
      <c r="C129" s="24"/>
      <c r="D129" s="29">
        <v>41386</v>
      </c>
      <c r="E129" s="30" t="s">
        <v>696</v>
      </c>
      <c r="F129" s="31" t="s">
        <v>786</v>
      </c>
      <c r="G129" s="35">
        <v>6918.86</v>
      </c>
      <c r="H129" s="35"/>
      <c r="I129" s="37">
        <f t="shared" si="1"/>
        <v>7571708.7199999988</v>
      </c>
    </row>
    <row r="130" spans="3:9" s="10" customFormat="1" ht="16.5" customHeight="1">
      <c r="C130" s="24"/>
      <c r="D130" s="29">
        <v>41386</v>
      </c>
      <c r="E130" s="30" t="s">
        <v>697</v>
      </c>
      <c r="F130" s="31" t="s">
        <v>787</v>
      </c>
      <c r="G130" s="35">
        <v>6254.55</v>
      </c>
      <c r="H130" s="35"/>
      <c r="I130" s="37">
        <f t="shared" si="1"/>
        <v>7565454.169999999</v>
      </c>
    </row>
    <row r="131" spans="3:9" s="10" customFormat="1" ht="16.5" customHeight="1">
      <c r="C131" s="24"/>
      <c r="D131" s="29">
        <v>41386</v>
      </c>
      <c r="E131" s="30" t="s">
        <v>698</v>
      </c>
      <c r="F131" s="31" t="s">
        <v>788</v>
      </c>
      <c r="G131" s="35">
        <v>34173.46</v>
      </c>
      <c r="H131" s="35"/>
      <c r="I131" s="37">
        <f t="shared" si="1"/>
        <v>7531280.709999999</v>
      </c>
    </row>
    <row r="132" spans="3:9" s="10" customFormat="1" ht="16.5" customHeight="1">
      <c r="C132" s="24"/>
      <c r="D132" s="29">
        <v>41386</v>
      </c>
      <c r="E132" s="30" t="s">
        <v>699</v>
      </c>
      <c r="F132" s="31" t="s">
        <v>789</v>
      </c>
      <c r="G132" s="35">
        <v>55454.75</v>
      </c>
      <c r="H132" s="35"/>
      <c r="I132" s="37">
        <f t="shared" si="1"/>
        <v>7475825.959999999</v>
      </c>
    </row>
    <row r="133" spans="3:9" s="10" customFormat="1" ht="16.5" customHeight="1">
      <c r="C133" s="24"/>
      <c r="D133" s="29">
        <v>41386</v>
      </c>
      <c r="E133" s="30" t="s">
        <v>700</v>
      </c>
      <c r="F133" s="31" t="s">
        <v>790</v>
      </c>
      <c r="G133" s="35">
        <v>9475</v>
      </c>
      <c r="H133" s="35"/>
      <c r="I133" s="37">
        <f t="shared" si="1"/>
        <v>7466350.959999999</v>
      </c>
    </row>
    <row r="134" spans="3:9" s="10" customFormat="1" ht="16.5" customHeight="1">
      <c r="C134" s="24"/>
      <c r="D134" s="29">
        <v>41386</v>
      </c>
      <c r="E134" s="30" t="s">
        <v>701</v>
      </c>
      <c r="F134" s="31" t="s">
        <v>791</v>
      </c>
      <c r="G134" s="35">
        <v>8755</v>
      </c>
      <c r="H134" s="35"/>
      <c r="I134" s="37">
        <f t="shared" si="1"/>
        <v>7457595.959999999</v>
      </c>
    </row>
    <row r="135" spans="3:9" s="10" customFormat="1" ht="16.5" customHeight="1">
      <c r="C135" s="24"/>
      <c r="D135" s="29">
        <v>41387</v>
      </c>
      <c r="E135" s="30" t="s">
        <v>702</v>
      </c>
      <c r="F135" s="31" t="s">
        <v>792</v>
      </c>
      <c r="G135" s="35">
        <v>9427.8799999999992</v>
      </c>
      <c r="H135" s="35"/>
      <c r="I135" s="37">
        <f t="shared" si="1"/>
        <v>7448168.0799999991</v>
      </c>
    </row>
    <row r="136" spans="3:9" s="10" customFormat="1" ht="16.5" customHeight="1">
      <c r="C136" s="24"/>
      <c r="D136" s="29">
        <v>41394</v>
      </c>
      <c r="E136" s="30" t="s">
        <v>703</v>
      </c>
      <c r="F136" s="31" t="s">
        <v>793</v>
      </c>
      <c r="G136" s="35">
        <v>3769.2</v>
      </c>
      <c r="H136" s="35"/>
      <c r="I136" s="37">
        <f t="shared" si="1"/>
        <v>7444398.879999999</v>
      </c>
    </row>
    <row r="137" spans="3:9" s="10" customFormat="1" ht="16.5" customHeight="1">
      <c r="C137" s="24"/>
      <c r="D137" s="29">
        <v>41394</v>
      </c>
      <c r="E137" s="30" t="s">
        <v>704</v>
      </c>
      <c r="F137" s="31" t="s">
        <v>794</v>
      </c>
      <c r="G137" s="35">
        <v>97261.93</v>
      </c>
      <c r="H137" s="35"/>
      <c r="I137" s="37">
        <f t="shared" si="1"/>
        <v>7347136.9499999993</v>
      </c>
    </row>
    <row r="138" spans="3:9" s="10" customFormat="1" ht="16.5" customHeight="1">
      <c r="C138" s="24"/>
      <c r="D138" s="29">
        <v>41394</v>
      </c>
      <c r="E138" s="30" t="s">
        <v>705</v>
      </c>
      <c r="F138" s="31" t="s">
        <v>795</v>
      </c>
      <c r="G138" s="35">
        <v>29166.2</v>
      </c>
      <c r="H138" s="35"/>
      <c r="I138" s="37">
        <f t="shared" si="1"/>
        <v>7317970.7499999991</v>
      </c>
    </row>
    <row r="139" spans="3:9" s="10" customFormat="1" ht="16.5" customHeight="1">
      <c r="C139" s="24"/>
      <c r="D139" s="29">
        <v>41394</v>
      </c>
      <c r="E139" s="30" t="s">
        <v>706</v>
      </c>
      <c r="F139" s="31" t="s">
        <v>796</v>
      </c>
      <c r="G139" s="35">
        <v>2558.7800000000002</v>
      </c>
      <c r="H139" s="35"/>
      <c r="I139" s="37">
        <f t="shared" si="1"/>
        <v>7315411.9699999988</v>
      </c>
    </row>
    <row r="140" spans="3:9" s="10" customFormat="1" ht="16.5" customHeight="1">
      <c r="C140" s="24"/>
      <c r="D140" s="29">
        <v>41394</v>
      </c>
      <c r="E140" s="30" t="s">
        <v>707</v>
      </c>
      <c r="F140" s="31" t="s">
        <v>797</v>
      </c>
      <c r="G140" s="35">
        <v>3686.8</v>
      </c>
      <c r="H140" s="35"/>
      <c r="I140" s="37">
        <f t="shared" si="1"/>
        <v>7311725.169999999</v>
      </c>
    </row>
    <row r="141" spans="3:9" s="10" customFormat="1" ht="16.5" customHeight="1">
      <c r="C141" s="24"/>
      <c r="D141" s="29">
        <v>41394</v>
      </c>
      <c r="E141" s="30" t="s">
        <v>708</v>
      </c>
      <c r="F141" s="31" t="s">
        <v>798</v>
      </c>
      <c r="G141" s="35">
        <v>58534</v>
      </c>
      <c r="H141" s="35"/>
      <c r="I141" s="37">
        <f t="shared" si="1"/>
        <v>7253191.169999999</v>
      </c>
    </row>
    <row r="142" spans="3:9" s="10" customFormat="1" ht="16.5" customHeight="1">
      <c r="C142" s="24"/>
      <c r="D142" s="29">
        <v>41394</v>
      </c>
      <c r="E142" s="30" t="s">
        <v>709</v>
      </c>
      <c r="F142" s="31" t="s">
        <v>62</v>
      </c>
      <c r="G142" s="35">
        <v>0</v>
      </c>
      <c r="H142" s="35"/>
      <c r="I142" s="37">
        <f t="shared" si="1"/>
        <v>7253191.169999999</v>
      </c>
    </row>
    <row r="143" spans="3:9" s="10" customFormat="1" ht="16.5" customHeight="1">
      <c r="C143" s="24"/>
      <c r="D143" s="29">
        <v>41394</v>
      </c>
      <c r="E143" s="30" t="s">
        <v>710</v>
      </c>
      <c r="F143" s="31" t="s">
        <v>799</v>
      </c>
      <c r="G143" s="35">
        <v>85992.74</v>
      </c>
      <c r="H143" s="35"/>
      <c r="I143" s="37">
        <f t="shared" si="1"/>
        <v>7167198.4299999988</v>
      </c>
    </row>
    <row r="144" spans="3:9" s="10" customFormat="1" ht="16.5" customHeight="1">
      <c r="C144" s="24"/>
      <c r="D144" s="29">
        <v>41394</v>
      </c>
      <c r="E144" s="30" t="s">
        <v>711</v>
      </c>
      <c r="F144" s="31" t="s">
        <v>800</v>
      </c>
      <c r="G144" s="35">
        <v>800</v>
      </c>
      <c r="H144" s="35"/>
      <c r="I144" s="37">
        <f t="shared" si="1"/>
        <v>7166398.4299999988</v>
      </c>
    </row>
    <row r="145" spans="1:95" s="10" customFormat="1" ht="16.5" customHeight="1">
      <c r="C145" s="24"/>
      <c r="D145" s="29">
        <v>41394</v>
      </c>
      <c r="E145" s="30" t="s">
        <v>712</v>
      </c>
      <c r="F145" s="31" t="s">
        <v>800</v>
      </c>
      <c r="G145" s="35">
        <v>400</v>
      </c>
      <c r="H145" s="35"/>
      <c r="I145" s="37">
        <f t="shared" si="1"/>
        <v>7165998.4299999988</v>
      </c>
    </row>
    <row r="146" spans="1:95" s="10" customFormat="1" ht="16.5" customHeight="1">
      <c r="C146" s="24"/>
      <c r="D146" s="29">
        <v>41394</v>
      </c>
      <c r="E146" s="30" t="s">
        <v>713</v>
      </c>
      <c r="F146" s="31" t="s">
        <v>800</v>
      </c>
      <c r="G146" s="35">
        <v>2000</v>
      </c>
      <c r="H146" s="35"/>
      <c r="I146" s="37">
        <f t="shared" si="1"/>
        <v>7163998.4299999988</v>
      </c>
    </row>
    <row r="147" spans="1:95" s="10" customFormat="1" ht="16.5" customHeight="1">
      <c r="C147" s="24"/>
      <c r="D147" s="29">
        <v>41394</v>
      </c>
      <c r="E147" s="30" t="s">
        <v>714</v>
      </c>
      <c r="F147" s="31" t="s">
        <v>800</v>
      </c>
      <c r="G147" s="35">
        <v>1600</v>
      </c>
      <c r="H147" s="35"/>
      <c r="I147" s="37">
        <f t="shared" si="1"/>
        <v>7162398.4299999988</v>
      </c>
    </row>
    <row r="148" spans="1:95" s="10" customFormat="1" ht="16.5" customHeight="1">
      <c r="C148" s="24"/>
      <c r="D148" s="29">
        <v>41394</v>
      </c>
      <c r="E148" s="30" t="s">
        <v>715</v>
      </c>
      <c r="F148" s="31" t="s">
        <v>801</v>
      </c>
      <c r="G148" s="35">
        <v>44078.16</v>
      </c>
      <c r="H148" s="35"/>
      <c r="I148" s="37">
        <f t="shared" si="1"/>
        <v>7118320.2699999986</v>
      </c>
    </row>
    <row r="149" spans="1:95" s="10" customFormat="1" ht="16.5" customHeight="1">
      <c r="C149" s="24"/>
      <c r="D149" s="29">
        <v>41394</v>
      </c>
      <c r="E149" s="30" t="s">
        <v>716</v>
      </c>
      <c r="F149" s="31" t="s">
        <v>802</v>
      </c>
      <c r="G149" s="35">
        <v>79840.149999999994</v>
      </c>
      <c r="H149" s="35"/>
      <c r="I149" s="37">
        <f t="shared" si="1"/>
        <v>7038480.1199999982</v>
      </c>
    </row>
    <row r="150" spans="1:95" s="10" customFormat="1" ht="16.5" customHeight="1">
      <c r="C150" s="24"/>
      <c r="D150" s="29">
        <v>41394</v>
      </c>
      <c r="E150" s="30" t="s">
        <v>717</v>
      </c>
      <c r="F150" s="31" t="s">
        <v>800</v>
      </c>
      <c r="G150" s="35">
        <v>800</v>
      </c>
      <c r="H150" s="35"/>
      <c r="I150" s="37">
        <f t="shared" si="1"/>
        <v>7037680.1199999982</v>
      </c>
    </row>
    <row r="151" spans="1:95" s="10" customFormat="1" ht="16.5" customHeight="1">
      <c r="C151" s="24"/>
      <c r="D151" s="29">
        <v>41394</v>
      </c>
      <c r="E151" s="47" t="s">
        <v>809</v>
      </c>
      <c r="F151" s="31" t="s">
        <v>803</v>
      </c>
      <c r="G151" s="35">
        <v>21351.26</v>
      </c>
      <c r="H151" s="35"/>
      <c r="I151" s="37">
        <f t="shared" si="1"/>
        <v>7016328.8599999985</v>
      </c>
    </row>
    <row r="152" spans="1:95" s="10" customFormat="1" ht="16.5" customHeight="1">
      <c r="C152" s="24"/>
      <c r="D152" s="29">
        <v>41394</v>
      </c>
      <c r="E152" s="30" t="s">
        <v>718</v>
      </c>
      <c r="F152" s="31" t="s">
        <v>804</v>
      </c>
      <c r="G152" s="35">
        <v>800</v>
      </c>
      <c r="H152" s="35"/>
      <c r="I152" s="37">
        <f t="shared" si="1"/>
        <v>7015528.8599999985</v>
      </c>
    </row>
    <row r="153" spans="1:95" s="10" customFormat="1" ht="16.5" customHeight="1">
      <c r="C153" s="24"/>
      <c r="D153" s="29">
        <v>41394</v>
      </c>
      <c r="E153" s="30" t="s">
        <v>719</v>
      </c>
      <c r="F153" s="31" t="s">
        <v>805</v>
      </c>
      <c r="G153" s="35">
        <v>2234</v>
      </c>
      <c r="H153" s="35"/>
      <c r="I153" s="37">
        <f t="shared" si="1"/>
        <v>7013294.8599999985</v>
      </c>
    </row>
    <row r="154" spans="1:95" s="10" customFormat="1" ht="16.5" customHeight="1">
      <c r="C154" s="24"/>
      <c r="D154" s="29">
        <v>41394</v>
      </c>
      <c r="E154" s="47" t="s">
        <v>720</v>
      </c>
      <c r="F154" s="31" t="s">
        <v>806</v>
      </c>
      <c r="G154" s="35">
        <v>3900</v>
      </c>
      <c r="H154" s="35"/>
      <c r="I154" s="37">
        <f t="shared" si="1"/>
        <v>7009394.8599999985</v>
      </c>
    </row>
    <row r="155" spans="1:95" s="10" customFormat="1" ht="16.5" customHeight="1">
      <c r="C155" s="24"/>
      <c r="D155" s="29">
        <v>41394</v>
      </c>
      <c r="E155" s="30" t="s">
        <v>721</v>
      </c>
      <c r="F155" s="31" t="s">
        <v>807</v>
      </c>
      <c r="G155" s="35">
        <v>45646.1</v>
      </c>
      <c r="H155" s="35"/>
      <c r="I155" s="37">
        <f t="shared" si="1"/>
        <v>6963748.7599999988</v>
      </c>
    </row>
    <row r="156" spans="1:95" s="10" customFormat="1" ht="16.5" customHeight="1">
      <c r="C156" s="24"/>
      <c r="D156" s="29">
        <v>41394</v>
      </c>
      <c r="E156" s="30"/>
      <c r="F156" s="31" t="s">
        <v>596</v>
      </c>
      <c r="G156" s="48">
        <v>1755.57</v>
      </c>
      <c r="H156" s="35"/>
      <c r="I156" s="37">
        <f t="shared" si="1"/>
        <v>6961993.1899999985</v>
      </c>
    </row>
    <row r="157" spans="1:95" s="10" customFormat="1" ht="16.5" customHeight="1" thickBot="1">
      <c r="C157" s="29"/>
      <c r="D157" s="49"/>
      <c r="E157" s="31"/>
      <c r="F157" s="31"/>
      <c r="G157" s="48"/>
      <c r="H157" s="34"/>
      <c r="I157" s="38">
        <f>I156+H157-G157</f>
        <v>6961993.1899999985</v>
      </c>
    </row>
    <row r="158" spans="1:95" s="10" customFormat="1" ht="21.95" customHeight="1" thickBot="1">
      <c r="A158" s="9"/>
      <c r="B158" s="9"/>
      <c r="C158" s="28"/>
      <c r="D158" s="27"/>
      <c r="E158" s="21"/>
      <c r="F158" s="27" t="s">
        <v>8</v>
      </c>
      <c r="G158" s="45">
        <f>SUM(G27:G157)</f>
        <v>1656932.1899999997</v>
      </c>
      <c r="H158" s="45">
        <f>SUM(H27:H157)</f>
        <v>9000</v>
      </c>
      <c r="I158" s="45">
        <f>I157</f>
        <v>6961993.1899999985</v>
      </c>
    </row>
    <row r="159" spans="1:95" ht="24" customHeight="1">
      <c r="C159" s="7"/>
      <c r="D159" s="7"/>
      <c r="E159" s="7"/>
      <c r="F159" s="7"/>
      <c r="G159" s="11"/>
      <c r="H159" s="11"/>
      <c r="I159" s="11"/>
      <c r="J159" s="19"/>
      <c r="K159" s="19"/>
      <c r="L159" s="19"/>
      <c r="M159" s="19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4"/>
      <c r="BM159" s="14"/>
      <c r="BN159" s="14"/>
      <c r="BO159" s="14"/>
      <c r="BP159" s="14"/>
      <c r="BQ159" s="14"/>
      <c r="BR159" s="14"/>
      <c r="BS159" s="14"/>
      <c r="BT159" s="14"/>
      <c r="BU159" s="14"/>
      <c r="BV159" s="14"/>
      <c r="BW159" s="14"/>
      <c r="BX159" s="14"/>
      <c r="BY159" s="14"/>
      <c r="BZ159" s="14"/>
      <c r="CA159" s="14"/>
      <c r="CB159" s="14"/>
      <c r="CC159" s="14"/>
      <c r="CD159" s="14"/>
      <c r="CE159" s="14"/>
      <c r="CF159" s="14"/>
      <c r="CG159" s="14"/>
      <c r="CH159" s="14"/>
      <c r="CI159" s="14"/>
      <c r="CJ159" s="14"/>
      <c r="CK159" s="14"/>
      <c r="CL159" s="14"/>
      <c r="CM159" s="14"/>
      <c r="CN159" s="14"/>
      <c r="CO159" s="14"/>
      <c r="CP159" s="14"/>
      <c r="CQ159" s="14"/>
    </row>
    <row r="160" spans="1:95" ht="24" customHeight="1">
      <c r="C160" s="7"/>
      <c r="D160" s="8"/>
      <c r="E160" s="5"/>
      <c r="F160" s="5"/>
      <c r="G160" s="6"/>
      <c r="H160" s="6"/>
      <c r="I160" s="6"/>
    </row>
    <row r="161" spans="3:95" ht="24" customHeight="1">
      <c r="C161" s="5"/>
      <c r="D161" s="8"/>
      <c r="E161" s="5"/>
      <c r="F161" s="5"/>
      <c r="G161" s="6"/>
      <c r="H161" s="6"/>
      <c r="I161" s="6"/>
    </row>
    <row r="162" spans="3:95" ht="24" customHeight="1">
      <c r="C162" s="9"/>
      <c r="D162" s="8"/>
      <c r="E162" s="5"/>
      <c r="F162" s="5"/>
      <c r="G162" s="6"/>
      <c r="H162" s="6"/>
      <c r="I162" s="6"/>
    </row>
    <row r="163" spans="3:95" ht="24" customHeight="1">
      <c r="C163" s="9"/>
      <c r="D163" s="8"/>
      <c r="E163" s="5"/>
      <c r="F163" s="5"/>
      <c r="G163" s="6"/>
      <c r="H163" s="6"/>
      <c r="I163" s="6"/>
    </row>
    <row r="164" spans="3:95" ht="24" customHeight="1">
      <c r="C164" s="9"/>
      <c r="D164" s="8"/>
      <c r="E164" s="5"/>
      <c r="F164" s="5"/>
      <c r="G164" s="6"/>
      <c r="H164" s="6"/>
      <c r="I164" s="6"/>
    </row>
    <row r="165" spans="3:95" ht="24" customHeight="1">
      <c r="C165" s="58"/>
      <c r="D165" s="58"/>
      <c r="E165" s="58"/>
      <c r="F165" s="58"/>
      <c r="G165" s="58"/>
      <c r="H165" s="58"/>
      <c r="I165" s="6"/>
    </row>
    <row r="166" spans="3:95" ht="24" customHeight="1">
      <c r="C166" s="58"/>
      <c r="D166" s="58"/>
      <c r="E166" s="58"/>
      <c r="F166" s="58"/>
      <c r="G166" s="58"/>
      <c r="H166" s="58"/>
      <c r="I166" s="6"/>
    </row>
    <row r="167" spans="3:95" ht="24" customHeight="1">
      <c r="C167" s="9"/>
      <c r="D167" s="8"/>
      <c r="E167" s="5"/>
      <c r="F167" s="5"/>
      <c r="G167" s="6"/>
      <c r="H167" s="6"/>
      <c r="I167" s="6"/>
    </row>
    <row r="168" spans="3:95" ht="24" customHeight="1">
      <c r="C168" s="9"/>
      <c r="D168" s="8"/>
      <c r="E168" s="5"/>
      <c r="F168" s="5"/>
      <c r="G168" s="6"/>
      <c r="H168" s="6"/>
      <c r="I168" s="6"/>
    </row>
    <row r="169" spans="3:95" ht="24" customHeight="1">
      <c r="C169" s="7"/>
      <c r="D169" s="8"/>
      <c r="E169" s="5"/>
      <c r="F169" s="5"/>
      <c r="G169" s="6"/>
      <c r="H169" s="6"/>
      <c r="I169" s="6"/>
    </row>
    <row r="170" spans="3:95" ht="24" customHeight="1">
      <c r="C170" s="59"/>
      <c r="D170" s="59"/>
      <c r="E170" s="59"/>
      <c r="F170" s="59"/>
      <c r="G170" s="59"/>
      <c r="H170" s="59"/>
      <c r="I170" s="59"/>
    </row>
    <row r="171" spans="3:95" ht="24" customHeight="1">
      <c r="C171" s="60"/>
      <c r="D171" s="60"/>
      <c r="E171" s="60"/>
      <c r="F171" s="60"/>
      <c r="G171" s="60"/>
      <c r="H171" s="60"/>
      <c r="I171" s="60"/>
    </row>
    <row r="172" spans="3:95" s="17" customFormat="1" ht="24" customHeight="1">
      <c r="C172" s="51"/>
      <c r="D172" s="51"/>
      <c r="E172" s="51"/>
      <c r="F172" s="51"/>
      <c r="G172" s="51"/>
      <c r="H172" s="51"/>
      <c r="I172" s="5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</row>
    <row r="173" spans="3:95" s="17" customFormat="1" ht="24" customHeight="1">
      <c r="C173" s="51"/>
      <c r="D173" s="51"/>
      <c r="E173" s="51"/>
      <c r="F173" s="51"/>
      <c r="G173" s="51"/>
      <c r="H173" s="51"/>
      <c r="I173" s="51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</row>
    <row r="174" spans="3:95" s="17" customFormat="1" ht="24" customHeight="1">
      <c r="C174" s="51"/>
      <c r="D174" s="51"/>
      <c r="E174" s="51"/>
      <c r="F174" s="51"/>
      <c r="G174" s="51"/>
      <c r="H174" s="51"/>
      <c r="I174" s="51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</row>
    <row r="175" spans="3:95" s="17" customFormat="1" ht="20.25">
      <c r="C175" s="51"/>
      <c r="D175" s="51"/>
      <c r="E175" s="51"/>
      <c r="F175" s="51"/>
      <c r="G175" s="51"/>
      <c r="H175" s="51"/>
      <c r="I175" s="51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</row>
    <row r="176" spans="3:95" s="17" customFormat="1">
      <c r="C176" s="12"/>
      <c r="D176" s="12"/>
      <c r="E176" s="12"/>
      <c r="F176" s="12"/>
      <c r="G176" s="12"/>
      <c r="H176" s="12"/>
      <c r="I176" s="12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</row>
    <row r="177" spans="3:95" s="17" customFormat="1">
      <c r="C177" s="12"/>
      <c r="D177" s="12"/>
      <c r="E177" s="12"/>
      <c r="F177" s="12"/>
      <c r="G177" s="12"/>
      <c r="H177" s="12"/>
      <c r="I177" s="12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</row>
    <row r="178" spans="3:95" s="17" customFormat="1">
      <c r="C178" s="12"/>
      <c r="D178" s="12"/>
      <c r="E178" s="12"/>
      <c r="F178" s="12"/>
      <c r="G178" s="12"/>
      <c r="H178" s="12"/>
      <c r="I178" s="12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</row>
    <row r="179" spans="3:95" s="17" customFormat="1">
      <c r="C179" s="12"/>
      <c r="D179" s="12"/>
      <c r="E179" s="12"/>
      <c r="F179" s="12"/>
      <c r="G179" s="12"/>
      <c r="H179" s="12"/>
      <c r="I179" s="12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</row>
    <row r="180" spans="3:95" s="17" customFormat="1">
      <c r="C180" s="12"/>
      <c r="D180" s="12"/>
      <c r="E180" s="12"/>
      <c r="F180" s="12"/>
      <c r="G180" s="12"/>
      <c r="H180" s="12"/>
      <c r="I180" s="12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</row>
    <row r="181" spans="3:95" s="17" customFormat="1">
      <c r="C181" s="12"/>
      <c r="D181" s="12"/>
      <c r="E181" s="12"/>
      <c r="F181" s="12"/>
      <c r="G181" s="12"/>
      <c r="H181" s="12"/>
      <c r="I181" s="12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</row>
    <row r="182" spans="3:95" s="17" customFormat="1">
      <c r="C182" s="12"/>
      <c r="D182" s="12"/>
      <c r="E182" s="12"/>
      <c r="F182" s="12"/>
      <c r="G182" s="12"/>
      <c r="H182" s="12"/>
      <c r="I182" s="12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</row>
    <row r="183" spans="3:95" s="17" customFormat="1">
      <c r="C183" s="12"/>
      <c r="D183" s="12"/>
      <c r="E183" s="12"/>
      <c r="F183" s="12"/>
      <c r="G183" s="12"/>
      <c r="H183" s="12"/>
      <c r="I183" s="12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</row>
    <row r="184" spans="3:95" s="17" customFormat="1">
      <c r="C184" s="12"/>
      <c r="D184" s="12"/>
      <c r="E184" s="12"/>
      <c r="F184" s="12"/>
      <c r="G184" s="12"/>
      <c r="H184" s="12"/>
      <c r="I184" s="12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</row>
    <row r="185" spans="3:95" s="17" customFormat="1">
      <c r="C185" s="12"/>
      <c r="D185" s="12"/>
      <c r="E185" s="12"/>
      <c r="F185" s="12"/>
      <c r="G185" s="12"/>
      <c r="H185" s="12"/>
      <c r="I185" s="12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</row>
    <row r="186" spans="3:95" s="17" customFormat="1">
      <c r="C186" s="12"/>
      <c r="D186" s="12"/>
      <c r="E186" s="12"/>
      <c r="F186" s="12"/>
      <c r="G186" s="12"/>
      <c r="H186" s="12"/>
      <c r="I186" s="12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</row>
    <row r="187" spans="3:95" s="17" customFormat="1">
      <c r="C187" s="12"/>
      <c r="D187" s="12"/>
      <c r="E187" s="12"/>
      <c r="F187" s="12"/>
      <c r="G187" s="12"/>
      <c r="H187" s="12"/>
      <c r="I187" s="12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</row>
    <row r="206" spans="3:3" ht="13.5" thickBot="1"/>
    <row r="207" spans="3:3" ht="15">
      <c r="C207" s="4"/>
    </row>
  </sheetData>
  <mergeCells count="18">
    <mergeCell ref="C173:I173"/>
    <mergeCell ref="C174:I174"/>
    <mergeCell ref="C175:I175"/>
    <mergeCell ref="P25:AG25"/>
    <mergeCell ref="C165:H165"/>
    <mergeCell ref="C166:H166"/>
    <mergeCell ref="C170:I170"/>
    <mergeCell ref="C171:I171"/>
    <mergeCell ref="C172:I172"/>
    <mergeCell ref="C18:I18"/>
    <mergeCell ref="C19:I19"/>
    <mergeCell ref="C21:I21"/>
    <mergeCell ref="C22:I22"/>
    <mergeCell ref="C24:C26"/>
    <mergeCell ref="D24:F24"/>
    <mergeCell ref="G24:I24"/>
    <mergeCell ref="D25:E25"/>
    <mergeCell ref="G25:H25"/>
  </mergeCells>
  <printOptions horizontalCentered="1"/>
  <pageMargins left="0" right="0" top="0.15748031496062992" bottom="0.15748031496062992" header="0" footer="0"/>
  <pageSetup paperSize="5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R267"/>
  <sheetViews>
    <sheetView tabSelected="1" topLeftCell="H181" zoomScale="70" zoomScaleNormal="70" workbookViewId="0">
      <selection activeCell="K219" sqref="K219"/>
    </sheetView>
  </sheetViews>
  <sheetFormatPr baseColWidth="10" defaultColWidth="9.140625" defaultRowHeight="12.75"/>
  <cols>
    <col min="1" max="1" width="9.140625" style="17"/>
    <col min="2" max="2" width="4.42578125" style="17" customWidth="1"/>
    <col min="3" max="3" width="3.28515625" style="17" hidden="1" customWidth="1"/>
    <col min="4" max="4" width="10.140625" style="3" customWidth="1"/>
    <col min="5" max="5" width="20.42578125" style="3" customWidth="1"/>
    <col min="6" max="6" width="23.5703125" style="3" customWidth="1"/>
    <col min="7" max="7" width="212.85546875" style="3" customWidth="1"/>
    <col min="8" max="8" width="22.85546875" style="3" customWidth="1"/>
    <col min="9" max="9" width="17.7109375" style="3" customWidth="1"/>
    <col min="10" max="10" width="23.140625" style="3" customWidth="1"/>
    <col min="11" max="14" width="9.140625" style="17"/>
    <col min="15" max="16384" width="9.140625" style="3"/>
  </cols>
  <sheetData>
    <row r="1" spans="4:10" s="17" customFormat="1" ht="15" customHeight="1"/>
    <row r="2" spans="4:10" s="17" customFormat="1" ht="15" customHeight="1"/>
    <row r="3" spans="4:10" s="17" customFormat="1" ht="15" customHeight="1"/>
    <row r="4" spans="4:10" s="17" customFormat="1" ht="15" customHeight="1"/>
    <row r="5" spans="4:10" s="17" customFormat="1" ht="15" customHeight="1"/>
    <row r="6" spans="4:10" s="17" customFormat="1" ht="15" customHeight="1"/>
    <row r="7" spans="4:10" s="17" customFormat="1" ht="15" customHeight="1"/>
    <row r="8" spans="4:10" s="17" customFormat="1" ht="15" customHeight="1"/>
    <row r="9" spans="4:10" s="17" customFormat="1" ht="15" customHeight="1"/>
    <row r="10" spans="4:10" s="17" customFormat="1" ht="15" customHeight="1"/>
    <row r="11" spans="4:10" s="17" customFormat="1" ht="15" customHeight="1"/>
    <row r="12" spans="4:10" s="17" customFormat="1" ht="15" customHeight="1"/>
    <row r="13" spans="4:10" s="17" customFormat="1" ht="15" customHeight="1"/>
    <row r="14" spans="4:10" s="17" customFormat="1" ht="15" customHeight="1"/>
    <row r="15" spans="4:10" s="17" customFormat="1" ht="19.5">
      <c r="D15" s="52"/>
      <c r="E15" s="52"/>
      <c r="F15" s="52"/>
      <c r="G15" s="52"/>
      <c r="H15" s="52"/>
      <c r="I15" s="52"/>
      <c r="J15" s="52"/>
    </row>
    <row r="16" spans="4:10" s="17" customFormat="1" ht="19.5" customHeight="1">
      <c r="D16" s="53" t="s">
        <v>0</v>
      </c>
      <c r="E16" s="53"/>
      <c r="F16" s="53"/>
      <c r="G16" s="53"/>
      <c r="H16" s="53"/>
      <c r="I16" s="53"/>
      <c r="J16" s="53"/>
    </row>
    <row r="17" spans="1:34" s="17" customFormat="1">
      <c r="D17" s="18"/>
      <c r="E17" s="18"/>
      <c r="F17" s="18"/>
      <c r="G17" s="18"/>
      <c r="H17" s="18"/>
      <c r="I17" s="18"/>
      <c r="J17" s="18"/>
    </row>
    <row r="18" spans="1:34" s="46" customFormat="1" ht="19.5">
      <c r="D18" s="52" t="s">
        <v>9</v>
      </c>
      <c r="E18" s="52" t="s">
        <v>9</v>
      </c>
      <c r="F18" s="52"/>
      <c r="G18" s="52"/>
      <c r="H18" s="52"/>
      <c r="I18" s="52"/>
      <c r="J18" s="52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</row>
    <row r="19" spans="1:34" s="46" customFormat="1" ht="19.5">
      <c r="D19" s="52" t="s">
        <v>10</v>
      </c>
      <c r="E19" s="52"/>
      <c r="F19" s="52"/>
      <c r="G19" s="52"/>
      <c r="H19" s="52"/>
      <c r="I19" s="52"/>
      <c r="J19" s="52"/>
    </row>
    <row r="20" spans="1:34" s="17" customFormat="1" ht="19.5" customHeight="1" thickBot="1"/>
    <row r="21" spans="1:34" s="5" customFormat="1" ht="36.75" customHeight="1">
      <c r="A21" s="10"/>
      <c r="B21" s="10"/>
      <c r="C21" s="10"/>
      <c r="D21" s="61"/>
      <c r="E21" s="64" t="s">
        <v>11</v>
      </c>
      <c r="F21" s="65"/>
      <c r="G21" s="65"/>
      <c r="H21" s="54"/>
      <c r="I21" s="54"/>
      <c r="J21" s="55"/>
      <c r="K21" s="10"/>
      <c r="L21" s="10"/>
      <c r="M21" s="10"/>
      <c r="N21" s="10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</row>
    <row r="22" spans="1:34" s="5" customFormat="1" ht="37.5" customHeight="1">
      <c r="A22" s="10"/>
      <c r="B22" s="10"/>
      <c r="C22" s="10"/>
      <c r="D22" s="62"/>
      <c r="E22" s="56"/>
      <c r="F22" s="56"/>
      <c r="G22" s="15"/>
      <c r="H22" s="56" t="s">
        <v>7</v>
      </c>
      <c r="I22" s="56"/>
      <c r="J22" s="25">
        <v>6961993.1900000004</v>
      </c>
      <c r="K22" s="10"/>
      <c r="L22" s="10"/>
      <c r="M22" s="10"/>
      <c r="N22" s="10"/>
      <c r="P22" s="22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</row>
    <row r="23" spans="1:34" s="5" customFormat="1" ht="45.75" customHeight="1" thickBot="1">
      <c r="A23" s="10"/>
      <c r="B23" s="10"/>
      <c r="C23" s="10"/>
      <c r="D23" s="63"/>
      <c r="E23" s="2" t="s">
        <v>4</v>
      </c>
      <c r="F23" s="1" t="s">
        <v>5</v>
      </c>
      <c r="G23" s="20" t="s">
        <v>6</v>
      </c>
      <c r="H23" s="2" t="s">
        <v>1</v>
      </c>
      <c r="I23" s="1" t="s">
        <v>2</v>
      </c>
      <c r="J23" s="20" t="s">
        <v>3</v>
      </c>
      <c r="K23" s="10"/>
      <c r="L23" s="10"/>
      <c r="M23" s="10"/>
      <c r="N23" s="10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1:34" s="13" customFormat="1" ht="17.100000000000001" customHeight="1">
      <c r="D24" s="24"/>
      <c r="E24" s="24">
        <v>41395</v>
      </c>
      <c r="F24" s="26"/>
      <c r="G24" s="33" t="s">
        <v>3</v>
      </c>
      <c r="H24" s="34"/>
      <c r="I24" s="34"/>
      <c r="J24" s="36">
        <v>6961993.1900000004</v>
      </c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</row>
    <row r="25" spans="1:34" s="13" customFormat="1" ht="17.100000000000001" customHeight="1">
      <c r="D25" s="24"/>
      <c r="E25" s="24">
        <v>41400</v>
      </c>
      <c r="F25" s="30" t="s">
        <v>13</v>
      </c>
      <c r="G25" s="31" t="s">
        <v>12</v>
      </c>
      <c r="H25" s="35">
        <v>20634</v>
      </c>
      <c r="I25" s="34"/>
      <c r="J25" s="37">
        <f>J24+I25-H25</f>
        <v>6941359.1900000004</v>
      </c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</row>
    <row r="26" spans="1:34" s="13" customFormat="1" ht="17.100000000000001" customHeight="1">
      <c r="D26" s="24"/>
      <c r="E26" s="24">
        <v>41400</v>
      </c>
      <c r="F26" s="30" t="s">
        <v>14</v>
      </c>
      <c r="G26" s="32" t="s">
        <v>21</v>
      </c>
      <c r="H26" s="35">
        <v>10400</v>
      </c>
      <c r="I26" s="34"/>
      <c r="J26" s="37">
        <f t="shared" ref="J26:J89" si="0">J25+I26-H26</f>
        <v>6930959.1900000004</v>
      </c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</row>
    <row r="27" spans="1:34" s="10" customFormat="1" ht="17.100000000000001" customHeight="1">
      <c r="D27" s="24"/>
      <c r="E27" s="24">
        <v>41400</v>
      </c>
      <c r="F27" s="30" t="s">
        <v>15</v>
      </c>
      <c r="G27" s="31" t="s">
        <v>22</v>
      </c>
      <c r="H27" s="35">
        <v>29792</v>
      </c>
      <c r="I27" s="34"/>
      <c r="J27" s="37">
        <f t="shared" si="0"/>
        <v>6901167.1900000004</v>
      </c>
    </row>
    <row r="28" spans="1:34" s="10" customFormat="1" ht="17.25" customHeight="1">
      <c r="D28" s="24"/>
      <c r="E28" s="24">
        <v>41400</v>
      </c>
      <c r="F28" s="30" t="s">
        <v>16</v>
      </c>
      <c r="G28" s="31" t="s">
        <v>23</v>
      </c>
      <c r="H28" s="35">
        <v>8000</v>
      </c>
      <c r="I28" s="34"/>
      <c r="J28" s="37">
        <f t="shared" si="0"/>
        <v>6893167.1900000004</v>
      </c>
    </row>
    <row r="29" spans="1:34" s="10" customFormat="1" ht="17.100000000000001" customHeight="1">
      <c r="D29" s="24"/>
      <c r="E29" s="24">
        <v>41400</v>
      </c>
      <c r="F29" s="30" t="s">
        <v>17</v>
      </c>
      <c r="G29" s="31" t="s">
        <v>24</v>
      </c>
      <c r="H29" s="35">
        <v>3200</v>
      </c>
      <c r="I29" s="34"/>
      <c r="J29" s="37">
        <f t="shared" si="0"/>
        <v>6889967.1900000004</v>
      </c>
    </row>
    <row r="30" spans="1:34" s="10" customFormat="1" ht="17.100000000000001" customHeight="1">
      <c r="D30" s="24"/>
      <c r="E30" s="24">
        <v>41400</v>
      </c>
      <c r="F30" s="30" t="s">
        <v>18</v>
      </c>
      <c r="G30" s="31" t="s">
        <v>25</v>
      </c>
      <c r="H30" s="35">
        <v>3200</v>
      </c>
      <c r="I30" s="34"/>
      <c r="J30" s="37">
        <f t="shared" si="0"/>
        <v>6886767.1900000004</v>
      </c>
    </row>
    <row r="31" spans="1:34" s="10" customFormat="1" ht="17.100000000000001" customHeight="1">
      <c r="D31" s="24"/>
      <c r="E31" s="24">
        <v>41400</v>
      </c>
      <c r="F31" s="30" t="s">
        <v>19</v>
      </c>
      <c r="G31" s="31" t="s">
        <v>26</v>
      </c>
      <c r="H31" s="35">
        <v>2400</v>
      </c>
      <c r="I31" s="34"/>
      <c r="J31" s="37">
        <f t="shared" si="0"/>
        <v>6884367.1900000004</v>
      </c>
    </row>
    <row r="32" spans="1:34" s="10" customFormat="1" ht="17.100000000000001" customHeight="1">
      <c r="D32" s="24"/>
      <c r="E32" s="24">
        <v>41400</v>
      </c>
      <c r="F32" s="30" t="s">
        <v>20</v>
      </c>
      <c r="G32" s="31" t="s">
        <v>27</v>
      </c>
      <c r="H32" s="35">
        <v>12500</v>
      </c>
      <c r="I32" s="34"/>
      <c r="J32" s="37">
        <f t="shared" si="0"/>
        <v>6871867.1900000004</v>
      </c>
    </row>
    <row r="33" spans="4:10" s="10" customFormat="1" ht="17.25" customHeight="1">
      <c r="D33" s="24"/>
      <c r="E33" s="24">
        <v>41401</v>
      </c>
      <c r="F33" s="30" t="s">
        <v>28</v>
      </c>
      <c r="G33" s="31" t="s">
        <v>39</v>
      </c>
      <c r="H33" s="35">
        <v>13841.5</v>
      </c>
      <c r="I33" s="34"/>
      <c r="J33" s="37">
        <f t="shared" si="0"/>
        <v>6858025.6900000004</v>
      </c>
    </row>
    <row r="34" spans="4:10" s="10" customFormat="1" ht="17.25" customHeight="1">
      <c r="D34" s="24"/>
      <c r="E34" s="24">
        <v>41401</v>
      </c>
      <c r="F34" s="30" t="s">
        <v>29</v>
      </c>
      <c r="G34" s="31" t="s">
        <v>40</v>
      </c>
      <c r="H34" s="35">
        <v>11219.5</v>
      </c>
      <c r="I34" s="34"/>
      <c r="J34" s="37">
        <f t="shared" si="0"/>
        <v>6846806.1900000004</v>
      </c>
    </row>
    <row r="35" spans="4:10" s="10" customFormat="1" ht="17.100000000000001" customHeight="1">
      <c r="D35" s="24"/>
      <c r="E35" s="24">
        <v>41401</v>
      </c>
      <c r="F35" s="30" t="s">
        <v>30</v>
      </c>
      <c r="G35" s="31" t="s">
        <v>41</v>
      </c>
      <c r="H35" s="35">
        <v>9224.4</v>
      </c>
      <c r="I35" s="34"/>
      <c r="J35" s="37">
        <f t="shared" si="0"/>
        <v>6837581.79</v>
      </c>
    </row>
    <row r="36" spans="4:10" s="10" customFormat="1" ht="17.100000000000001" customHeight="1">
      <c r="D36" s="24"/>
      <c r="E36" s="24">
        <v>41401</v>
      </c>
      <c r="F36" s="30" t="s">
        <v>31</v>
      </c>
      <c r="G36" s="31" t="s">
        <v>42</v>
      </c>
      <c r="H36" s="35">
        <v>6893</v>
      </c>
      <c r="I36" s="34"/>
      <c r="J36" s="37">
        <f t="shared" si="0"/>
        <v>6830688.79</v>
      </c>
    </row>
    <row r="37" spans="4:10" s="10" customFormat="1" ht="17.100000000000001" customHeight="1">
      <c r="D37" s="24"/>
      <c r="E37" s="24">
        <v>41401</v>
      </c>
      <c r="F37" s="30" t="s">
        <v>32</v>
      </c>
      <c r="G37" s="31" t="s">
        <v>43</v>
      </c>
      <c r="H37" s="35">
        <v>9120</v>
      </c>
      <c r="I37" s="34"/>
      <c r="J37" s="37">
        <f t="shared" si="0"/>
        <v>6821568.79</v>
      </c>
    </row>
    <row r="38" spans="4:10" s="10" customFormat="1" ht="17.100000000000001" customHeight="1">
      <c r="D38" s="24"/>
      <c r="E38" s="24">
        <v>41401</v>
      </c>
      <c r="F38" s="30" t="s">
        <v>33</v>
      </c>
      <c r="G38" s="31" t="s">
        <v>44</v>
      </c>
      <c r="H38" s="35">
        <v>2240</v>
      </c>
      <c r="I38" s="34"/>
      <c r="J38" s="37">
        <f t="shared" si="0"/>
        <v>6819328.79</v>
      </c>
    </row>
    <row r="39" spans="4:10" s="10" customFormat="1" ht="17.100000000000001" customHeight="1">
      <c r="D39" s="24"/>
      <c r="E39" s="24">
        <v>41401</v>
      </c>
      <c r="F39" s="30" t="s">
        <v>34</v>
      </c>
      <c r="G39" s="31" t="s">
        <v>44</v>
      </c>
      <c r="H39" s="35">
        <v>2100</v>
      </c>
      <c r="I39" s="34"/>
      <c r="J39" s="37">
        <f t="shared" si="0"/>
        <v>6817228.79</v>
      </c>
    </row>
    <row r="40" spans="4:10" s="10" customFormat="1" ht="17.100000000000001" customHeight="1">
      <c r="D40" s="24"/>
      <c r="E40" s="24">
        <v>41401</v>
      </c>
      <c r="F40" s="30" t="s">
        <v>35</v>
      </c>
      <c r="G40" s="31" t="s">
        <v>44</v>
      </c>
      <c r="H40" s="35">
        <v>2240</v>
      </c>
      <c r="I40" s="34"/>
      <c r="J40" s="37">
        <f t="shared" si="0"/>
        <v>6814988.79</v>
      </c>
    </row>
    <row r="41" spans="4:10" s="10" customFormat="1" ht="17.100000000000001" customHeight="1">
      <c r="D41" s="24"/>
      <c r="E41" s="24">
        <v>41401</v>
      </c>
      <c r="F41" s="30" t="s">
        <v>36</v>
      </c>
      <c r="G41" s="31" t="s">
        <v>44</v>
      </c>
      <c r="H41" s="35">
        <v>3220</v>
      </c>
      <c r="I41" s="34"/>
      <c r="J41" s="37">
        <f t="shared" si="0"/>
        <v>6811768.79</v>
      </c>
    </row>
    <row r="42" spans="4:10" s="10" customFormat="1" ht="17.100000000000001" customHeight="1">
      <c r="D42" s="24"/>
      <c r="E42" s="24">
        <v>41401</v>
      </c>
      <c r="F42" s="30" t="s">
        <v>37</v>
      </c>
      <c r="G42" s="31" t="s">
        <v>44</v>
      </c>
      <c r="H42" s="35">
        <v>2100</v>
      </c>
      <c r="I42" s="34"/>
      <c r="J42" s="37">
        <f t="shared" si="0"/>
        <v>6809668.79</v>
      </c>
    </row>
    <row r="43" spans="4:10" s="10" customFormat="1" ht="17.100000000000001" customHeight="1">
      <c r="D43" s="24"/>
      <c r="E43" s="24">
        <v>41401</v>
      </c>
      <c r="F43" s="30" t="s">
        <v>38</v>
      </c>
      <c r="G43" s="31" t="s">
        <v>44</v>
      </c>
      <c r="H43" s="35">
        <v>2240</v>
      </c>
      <c r="I43" s="34"/>
      <c r="J43" s="37">
        <f t="shared" si="0"/>
        <v>6807428.79</v>
      </c>
    </row>
    <row r="44" spans="4:10" s="10" customFormat="1" ht="16.5" customHeight="1">
      <c r="D44" s="24"/>
      <c r="E44" s="24">
        <v>41402</v>
      </c>
      <c r="F44" s="30" t="s">
        <v>45</v>
      </c>
      <c r="G44" s="31" t="s">
        <v>55</v>
      </c>
      <c r="H44" s="35">
        <v>69495</v>
      </c>
      <c r="I44" s="34"/>
      <c r="J44" s="37">
        <f t="shared" si="0"/>
        <v>6737933.79</v>
      </c>
    </row>
    <row r="45" spans="4:10" s="10" customFormat="1" ht="16.5" customHeight="1">
      <c r="D45" s="24"/>
      <c r="E45" s="24">
        <v>41402</v>
      </c>
      <c r="F45" s="30" t="s">
        <v>46</v>
      </c>
      <c r="G45" s="31" t="s">
        <v>56</v>
      </c>
      <c r="H45" s="35">
        <v>61444.37</v>
      </c>
      <c r="I45" s="34"/>
      <c r="J45" s="37">
        <f t="shared" si="0"/>
        <v>6676489.4199999999</v>
      </c>
    </row>
    <row r="46" spans="4:10" s="10" customFormat="1" ht="16.5" customHeight="1">
      <c r="D46" s="24"/>
      <c r="E46" s="24">
        <v>41404</v>
      </c>
      <c r="F46" s="30" t="s">
        <v>47</v>
      </c>
      <c r="G46" s="31" t="s">
        <v>57</v>
      </c>
      <c r="H46" s="35">
        <v>1200</v>
      </c>
      <c r="I46" s="34"/>
      <c r="J46" s="37">
        <f t="shared" si="0"/>
        <v>6675289.4199999999</v>
      </c>
    </row>
    <row r="47" spans="4:10" s="10" customFormat="1" ht="16.5" customHeight="1">
      <c r="D47" s="24"/>
      <c r="E47" s="24">
        <v>41404</v>
      </c>
      <c r="F47" s="30" t="s">
        <v>48</v>
      </c>
      <c r="G47" s="31" t="s">
        <v>58</v>
      </c>
      <c r="H47" s="35">
        <v>7200</v>
      </c>
      <c r="I47" s="34"/>
      <c r="J47" s="37">
        <f t="shared" si="0"/>
        <v>6668089.4199999999</v>
      </c>
    </row>
    <row r="48" spans="4:10" s="10" customFormat="1" ht="16.5" customHeight="1">
      <c r="D48" s="24"/>
      <c r="E48" s="24">
        <v>41404</v>
      </c>
      <c r="F48" s="30" t="s">
        <v>49</v>
      </c>
      <c r="G48" s="31" t="s">
        <v>59</v>
      </c>
      <c r="H48" s="35">
        <v>2600</v>
      </c>
      <c r="I48" s="34"/>
      <c r="J48" s="37">
        <f t="shared" si="0"/>
        <v>6665489.4199999999</v>
      </c>
    </row>
    <row r="49" spans="4:10" s="10" customFormat="1" ht="16.5" customHeight="1">
      <c r="D49" s="24"/>
      <c r="E49" s="24">
        <v>41404</v>
      </c>
      <c r="F49" s="30" t="s">
        <v>50</v>
      </c>
      <c r="G49" s="31" t="s">
        <v>60</v>
      </c>
      <c r="H49" s="35">
        <v>800</v>
      </c>
      <c r="I49" s="34"/>
      <c r="J49" s="37">
        <f t="shared" si="0"/>
        <v>6664689.4199999999</v>
      </c>
    </row>
    <row r="50" spans="4:10" s="10" customFormat="1" ht="16.5" customHeight="1">
      <c r="D50" s="24"/>
      <c r="E50" s="24">
        <v>41404</v>
      </c>
      <c r="F50" s="30" t="s">
        <v>51</v>
      </c>
      <c r="G50" s="31" t="s">
        <v>61</v>
      </c>
      <c r="H50" s="35">
        <v>3000</v>
      </c>
      <c r="I50" s="34"/>
      <c r="J50" s="37">
        <f t="shared" si="0"/>
        <v>6661689.4199999999</v>
      </c>
    </row>
    <row r="51" spans="4:10" s="10" customFormat="1" ht="16.5" customHeight="1">
      <c r="D51" s="24"/>
      <c r="E51" s="24">
        <v>41404</v>
      </c>
      <c r="F51" s="30" t="s">
        <v>52</v>
      </c>
      <c r="G51" s="31" t="s">
        <v>61</v>
      </c>
      <c r="H51" s="35">
        <v>5400</v>
      </c>
      <c r="I51" s="34"/>
      <c r="J51" s="37">
        <f t="shared" si="0"/>
        <v>6656289.4199999999</v>
      </c>
    </row>
    <row r="52" spans="4:10" s="10" customFormat="1" ht="16.5" customHeight="1">
      <c r="D52" s="24"/>
      <c r="E52" s="24">
        <v>41404</v>
      </c>
      <c r="F52" s="30" t="s">
        <v>53</v>
      </c>
      <c r="G52" s="31" t="s">
        <v>62</v>
      </c>
      <c r="H52" s="35">
        <v>0</v>
      </c>
      <c r="I52" s="34"/>
      <c r="J52" s="37">
        <f t="shared" si="0"/>
        <v>6656289.4199999999</v>
      </c>
    </row>
    <row r="53" spans="4:10" s="10" customFormat="1" ht="18.75" customHeight="1">
      <c r="D53" s="24"/>
      <c r="E53" s="24">
        <v>41404</v>
      </c>
      <c r="F53" s="30" t="s">
        <v>54</v>
      </c>
      <c r="G53" s="31" t="s">
        <v>62</v>
      </c>
      <c r="H53" s="35">
        <v>0</v>
      </c>
      <c r="I53" s="34"/>
      <c r="J53" s="37">
        <f t="shared" si="0"/>
        <v>6656289.4199999999</v>
      </c>
    </row>
    <row r="54" spans="4:10" s="10" customFormat="1" ht="16.5" customHeight="1">
      <c r="D54" s="24"/>
      <c r="E54" s="29">
        <v>41409</v>
      </c>
      <c r="F54" s="30" t="s">
        <v>63</v>
      </c>
      <c r="G54" s="31" t="s">
        <v>86</v>
      </c>
      <c r="H54" s="35">
        <v>1600</v>
      </c>
      <c r="I54" s="34"/>
      <c r="J54" s="37">
        <f t="shared" si="0"/>
        <v>6654689.4199999999</v>
      </c>
    </row>
    <row r="55" spans="4:10" s="10" customFormat="1" ht="16.5" customHeight="1">
      <c r="D55" s="24"/>
      <c r="E55" s="29">
        <v>41409</v>
      </c>
      <c r="F55" s="30" t="s">
        <v>64</v>
      </c>
      <c r="G55" s="31" t="s">
        <v>87</v>
      </c>
      <c r="H55" s="35">
        <v>800</v>
      </c>
      <c r="I55" s="34"/>
      <c r="J55" s="37">
        <f t="shared" si="0"/>
        <v>6653889.4199999999</v>
      </c>
    </row>
    <row r="56" spans="4:10" s="10" customFormat="1" ht="16.5" customHeight="1">
      <c r="D56" s="24"/>
      <c r="E56" s="29">
        <v>41409</v>
      </c>
      <c r="F56" s="30" t="s">
        <v>65</v>
      </c>
      <c r="G56" s="31" t="s">
        <v>88</v>
      </c>
      <c r="H56" s="35">
        <v>3600</v>
      </c>
      <c r="I56" s="34"/>
      <c r="J56" s="37">
        <f t="shared" si="0"/>
        <v>6650289.4199999999</v>
      </c>
    </row>
    <row r="57" spans="4:10" s="10" customFormat="1" ht="16.5" customHeight="1">
      <c r="D57" s="24"/>
      <c r="E57" s="29">
        <v>41409</v>
      </c>
      <c r="F57" s="30" t="s">
        <v>66</v>
      </c>
      <c r="G57" s="31" t="s">
        <v>87</v>
      </c>
      <c r="H57" s="35">
        <v>600</v>
      </c>
      <c r="I57" s="34"/>
      <c r="J57" s="37">
        <f t="shared" si="0"/>
        <v>6649689.4199999999</v>
      </c>
    </row>
    <row r="58" spans="4:10" s="10" customFormat="1" ht="16.5" customHeight="1">
      <c r="D58" s="24"/>
      <c r="E58" s="29">
        <v>41409</v>
      </c>
      <c r="F58" s="30" t="s">
        <v>67</v>
      </c>
      <c r="G58" s="31" t="s">
        <v>89</v>
      </c>
      <c r="H58" s="35">
        <v>4800</v>
      </c>
      <c r="I58" s="34"/>
      <c r="J58" s="37">
        <f t="shared" si="0"/>
        <v>6644889.4199999999</v>
      </c>
    </row>
    <row r="59" spans="4:10" s="10" customFormat="1" ht="16.5" customHeight="1">
      <c r="D59" s="24"/>
      <c r="E59" s="29">
        <v>41409</v>
      </c>
      <c r="F59" s="30" t="s">
        <v>68</v>
      </c>
      <c r="G59" s="31" t="s">
        <v>90</v>
      </c>
      <c r="H59" s="35">
        <v>800</v>
      </c>
      <c r="I59" s="34"/>
      <c r="J59" s="37">
        <f t="shared" si="0"/>
        <v>6644089.4199999999</v>
      </c>
    </row>
    <row r="60" spans="4:10" s="10" customFormat="1" ht="16.5" customHeight="1">
      <c r="D60" s="24"/>
      <c r="E60" s="29">
        <v>41409</v>
      </c>
      <c r="F60" s="30" t="s">
        <v>69</v>
      </c>
      <c r="G60" s="31" t="s">
        <v>91</v>
      </c>
      <c r="H60" s="35">
        <v>14932</v>
      </c>
      <c r="I60" s="34"/>
      <c r="J60" s="37">
        <f t="shared" si="0"/>
        <v>6629157.4199999999</v>
      </c>
    </row>
    <row r="61" spans="4:10" s="10" customFormat="1" ht="16.5" customHeight="1">
      <c r="D61" s="24"/>
      <c r="E61" s="29">
        <v>41409</v>
      </c>
      <c r="F61" s="30" t="s">
        <v>70</v>
      </c>
      <c r="G61" s="31" t="s">
        <v>92</v>
      </c>
      <c r="H61" s="35">
        <v>10400</v>
      </c>
      <c r="I61" s="34"/>
      <c r="J61" s="37">
        <f t="shared" si="0"/>
        <v>6618757.4199999999</v>
      </c>
    </row>
    <row r="62" spans="4:10" s="10" customFormat="1" ht="16.5" customHeight="1">
      <c r="D62" s="24"/>
      <c r="E62" s="29">
        <v>41409</v>
      </c>
      <c r="F62" s="30" t="s">
        <v>71</v>
      </c>
      <c r="G62" s="31" t="s">
        <v>93</v>
      </c>
      <c r="H62" s="35">
        <v>1300</v>
      </c>
      <c r="I62" s="34"/>
      <c r="J62" s="37">
        <f t="shared" si="0"/>
        <v>6617457.4199999999</v>
      </c>
    </row>
    <row r="63" spans="4:10" s="10" customFormat="1" ht="16.5" customHeight="1">
      <c r="D63" s="24"/>
      <c r="E63" s="29">
        <v>41409</v>
      </c>
      <c r="F63" s="30" t="s">
        <v>72</v>
      </c>
      <c r="G63" s="31" t="s">
        <v>94</v>
      </c>
      <c r="H63" s="35">
        <v>1000</v>
      </c>
      <c r="I63" s="34"/>
      <c r="J63" s="37">
        <f t="shared" si="0"/>
        <v>6616457.4199999999</v>
      </c>
    </row>
    <row r="64" spans="4:10" s="10" customFormat="1" ht="16.5" customHeight="1">
      <c r="D64" s="24"/>
      <c r="E64" s="29">
        <v>41409</v>
      </c>
      <c r="F64" s="30" t="s">
        <v>73</v>
      </c>
      <c r="G64" s="31" t="s">
        <v>95</v>
      </c>
      <c r="H64" s="35">
        <v>600</v>
      </c>
      <c r="I64" s="34"/>
      <c r="J64" s="37">
        <f t="shared" si="0"/>
        <v>6615857.4199999999</v>
      </c>
    </row>
    <row r="65" spans="4:10" s="10" customFormat="1" ht="16.5" customHeight="1">
      <c r="D65" s="24"/>
      <c r="E65" s="29">
        <v>41409</v>
      </c>
      <c r="F65" s="47" t="s">
        <v>74</v>
      </c>
      <c r="G65" s="31" t="s">
        <v>62</v>
      </c>
      <c r="H65" s="35">
        <v>0</v>
      </c>
      <c r="I65" s="34"/>
      <c r="J65" s="37">
        <f t="shared" si="0"/>
        <v>6615857.4199999999</v>
      </c>
    </row>
    <row r="66" spans="4:10" s="10" customFormat="1" ht="16.5" customHeight="1">
      <c r="D66" s="24"/>
      <c r="E66" s="29">
        <v>41409</v>
      </c>
      <c r="F66" s="30" t="s">
        <v>75</v>
      </c>
      <c r="G66" s="31" t="s">
        <v>96</v>
      </c>
      <c r="H66" s="35">
        <v>800</v>
      </c>
      <c r="I66" s="34"/>
      <c r="J66" s="37">
        <f t="shared" si="0"/>
        <v>6615057.4199999999</v>
      </c>
    </row>
    <row r="67" spans="4:10" s="10" customFormat="1" ht="16.5" customHeight="1">
      <c r="D67" s="24"/>
      <c r="E67" s="29">
        <v>41409</v>
      </c>
      <c r="F67" s="30" t="s">
        <v>76</v>
      </c>
      <c r="G67" s="31" t="s">
        <v>96</v>
      </c>
      <c r="H67" s="35">
        <v>800</v>
      </c>
      <c r="I67" s="34"/>
      <c r="J67" s="37">
        <f t="shared" si="0"/>
        <v>6614257.4199999999</v>
      </c>
    </row>
    <row r="68" spans="4:10" s="10" customFormat="1" ht="16.5" customHeight="1">
      <c r="D68" s="24"/>
      <c r="E68" s="29">
        <v>41409</v>
      </c>
      <c r="F68" s="47" t="s">
        <v>77</v>
      </c>
      <c r="G68" s="31" t="s">
        <v>96</v>
      </c>
      <c r="H68" s="35">
        <v>800</v>
      </c>
      <c r="I68" s="34"/>
      <c r="J68" s="37">
        <f t="shared" si="0"/>
        <v>6613457.4199999999</v>
      </c>
    </row>
    <row r="69" spans="4:10" s="10" customFormat="1" ht="16.5" customHeight="1">
      <c r="D69" s="24"/>
      <c r="E69" s="29">
        <v>41409</v>
      </c>
      <c r="F69" s="30" t="s">
        <v>78</v>
      </c>
      <c r="G69" s="31" t="s">
        <v>96</v>
      </c>
      <c r="H69" s="35">
        <v>600</v>
      </c>
      <c r="I69" s="34"/>
      <c r="J69" s="37">
        <f t="shared" si="0"/>
        <v>6612857.4199999999</v>
      </c>
    </row>
    <row r="70" spans="4:10" s="10" customFormat="1" ht="16.5" customHeight="1">
      <c r="D70" s="24"/>
      <c r="E70" s="29">
        <v>41409</v>
      </c>
      <c r="F70" s="30" t="s">
        <v>79</v>
      </c>
      <c r="G70" s="31" t="s">
        <v>97</v>
      </c>
      <c r="H70" s="35">
        <v>3200</v>
      </c>
      <c r="I70" s="34"/>
      <c r="J70" s="37">
        <f t="shared" si="0"/>
        <v>6609657.4199999999</v>
      </c>
    </row>
    <row r="71" spans="4:10" s="10" customFormat="1" ht="16.5" customHeight="1">
      <c r="D71" s="24"/>
      <c r="E71" s="29">
        <v>41409</v>
      </c>
      <c r="F71" s="30" t="s">
        <v>80</v>
      </c>
      <c r="G71" s="31" t="s">
        <v>97</v>
      </c>
      <c r="H71" s="35">
        <v>3200</v>
      </c>
      <c r="I71" s="34"/>
      <c r="J71" s="37">
        <f t="shared" si="0"/>
        <v>6606457.4199999999</v>
      </c>
    </row>
    <row r="72" spans="4:10" s="10" customFormat="1" ht="16.5" customHeight="1">
      <c r="D72" s="24"/>
      <c r="E72" s="29">
        <v>41409</v>
      </c>
      <c r="F72" s="30" t="s">
        <v>81</v>
      </c>
      <c r="G72" s="31" t="s">
        <v>98</v>
      </c>
      <c r="H72" s="35">
        <v>1600</v>
      </c>
      <c r="I72" s="34"/>
      <c r="J72" s="37">
        <f t="shared" si="0"/>
        <v>6604857.4199999999</v>
      </c>
    </row>
    <row r="73" spans="4:10" s="10" customFormat="1" ht="16.5" customHeight="1">
      <c r="D73" s="24"/>
      <c r="E73" s="29">
        <v>41409</v>
      </c>
      <c r="F73" s="30" t="s">
        <v>82</v>
      </c>
      <c r="G73" s="31" t="s">
        <v>98</v>
      </c>
      <c r="H73" s="35">
        <v>1200</v>
      </c>
      <c r="I73" s="34"/>
      <c r="J73" s="37">
        <f t="shared" si="0"/>
        <v>6603657.4199999999</v>
      </c>
    </row>
    <row r="74" spans="4:10" s="10" customFormat="1" ht="16.5" customHeight="1">
      <c r="D74" s="24"/>
      <c r="E74" s="29">
        <v>41409</v>
      </c>
      <c r="F74" s="30" t="s">
        <v>83</v>
      </c>
      <c r="G74" s="31" t="s">
        <v>99</v>
      </c>
      <c r="H74" s="35">
        <v>13408</v>
      </c>
      <c r="I74" s="34"/>
      <c r="J74" s="37">
        <f t="shared" si="0"/>
        <v>6590249.4199999999</v>
      </c>
    </row>
    <row r="75" spans="4:10" s="10" customFormat="1" ht="16.5" customHeight="1">
      <c r="D75" s="24"/>
      <c r="E75" s="29">
        <v>41409</v>
      </c>
      <c r="F75" s="30" t="s">
        <v>84</v>
      </c>
      <c r="G75" s="31" t="s">
        <v>100</v>
      </c>
      <c r="H75" s="35">
        <v>8000</v>
      </c>
      <c r="I75" s="34"/>
      <c r="J75" s="37">
        <f t="shared" si="0"/>
        <v>6582249.4199999999</v>
      </c>
    </row>
    <row r="76" spans="4:10" s="10" customFormat="1" ht="16.5" customHeight="1">
      <c r="D76" s="24"/>
      <c r="E76" s="29">
        <v>41409</v>
      </c>
      <c r="F76" s="30" t="s">
        <v>85</v>
      </c>
      <c r="G76" s="31" t="s">
        <v>62</v>
      </c>
      <c r="H76" s="35">
        <v>0</v>
      </c>
      <c r="I76" s="34"/>
      <c r="J76" s="37">
        <f t="shared" si="0"/>
        <v>6582249.4199999999</v>
      </c>
    </row>
    <row r="77" spans="4:10" s="10" customFormat="1" ht="16.5" customHeight="1">
      <c r="D77" s="24"/>
      <c r="E77" s="29">
        <v>41415</v>
      </c>
      <c r="F77" s="30" t="s">
        <v>101</v>
      </c>
      <c r="G77" s="31" t="s">
        <v>62</v>
      </c>
      <c r="H77" s="35">
        <v>0</v>
      </c>
      <c r="I77" s="34">
        <v>0</v>
      </c>
      <c r="J77" s="37">
        <f t="shared" si="0"/>
        <v>6582249.4199999999</v>
      </c>
    </row>
    <row r="78" spans="4:10" s="10" customFormat="1" ht="16.5" customHeight="1">
      <c r="D78" s="24"/>
      <c r="E78" s="29">
        <v>41415</v>
      </c>
      <c r="F78" s="30" t="s">
        <v>102</v>
      </c>
      <c r="G78" s="31" t="s">
        <v>123</v>
      </c>
      <c r="H78" s="35">
        <v>10373.4</v>
      </c>
      <c r="I78" s="34"/>
      <c r="J78" s="37">
        <f t="shared" si="0"/>
        <v>6571876.0199999996</v>
      </c>
    </row>
    <row r="79" spans="4:10" s="10" customFormat="1" ht="16.5" customHeight="1">
      <c r="D79" s="24"/>
      <c r="E79" s="29">
        <v>41415</v>
      </c>
      <c r="F79" s="30" t="s">
        <v>103</v>
      </c>
      <c r="G79" s="31" t="s">
        <v>124</v>
      </c>
      <c r="H79" s="35">
        <v>3525.6</v>
      </c>
      <c r="I79" s="34"/>
      <c r="J79" s="37">
        <f t="shared" si="0"/>
        <v>6568350.4199999999</v>
      </c>
    </row>
    <row r="80" spans="4:10" s="10" customFormat="1" ht="16.5" customHeight="1">
      <c r="D80" s="24"/>
      <c r="E80" s="29">
        <v>41415</v>
      </c>
      <c r="F80" s="30" t="s">
        <v>104</v>
      </c>
      <c r="G80" s="31" t="s">
        <v>125</v>
      </c>
      <c r="H80" s="35">
        <v>3186.3</v>
      </c>
      <c r="I80" s="34"/>
      <c r="J80" s="37">
        <f t="shared" si="0"/>
        <v>6565164.1200000001</v>
      </c>
    </row>
    <row r="81" spans="4:10" s="10" customFormat="1" ht="16.5" customHeight="1">
      <c r="D81" s="24"/>
      <c r="E81" s="29">
        <v>41415</v>
      </c>
      <c r="F81" s="30" t="s">
        <v>105</v>
      </c>
      <c r="G81" s="31" t="s">
        <v>126</v>
      </c>
      <c r="H81" s="35">
        <v>69457.94</v>
      </c>
      <c r="I81" s="34"/>
      <c r="J81" s="37">
        <f t="shared" si="0"/>
        <v>6495706.1799999997</v>
      </c>
    </row>
    <row r="82" spans="4:10" s="10" customFormat="1" ht="16.5" customHeight="1">
      <c r="D82" s="24"/>
      <c r="E82" s="29">
        <v>41415</v>
      </c>
      <c r="F82" s="30" t="s">
        <v>106</v>
      </c>
      <c r="G82" s="31" t="s">
        <v>127</v>
      </c>
      <c r="H82" s="35">
        <v>44991.49</v>
      </c>
      <c r="I82" s="34"/>
      <c r="J82" s="37">
        <f t="shared" si="0"/>
        <v>6450714.6899999995</v>
      </c>
    </row>
    <row r="83" spans="4:10" s="10" customFormat="1" ht="16.5" customHeight="1">
      <c r="D83" s="24"/>
      <c r="E83" s="29">
        <v>41415</v>
      </c>
      <c r="F83" s="30" t="s">
        <v>107</v>
      </c>
      <c r="G83" s="31" t="s">
        <v>128</v>
      </c>
      <c r="H83" s="35">
        <v>4294</v>
      </c>
      <c r="I83" s="34"/>
      <c r="J83" s="37">
        <f t="shared" si="0"/>
        <v>6446420.6899999995</v>
      </c>
    </row>
    <row r="84" spans="4:10" s="10" customFormat="1" ht="16.5" customHeight="1">
      <c r="D84" s="24"/>
      <c r="E84" s="29">
        <v>41415</v>
      </c>
      <c r="F84" s="30" t="s">
        <v>108</v>
      </c>
      <c r="G84" s="31" t="s">
        <v>129</v>
      </c>
      <c r="H84" s="35">
        <v>9970.25</v>
      </c>
      <c r="I84" s="34"/>
      <c r="J84" s="37">
        <f t="shared" si="0"/>
        <v>6436450.4399999995</v>
      </c>
    </row>
    <row r="85" spans="4:10" s="10" customFormat="1" ht="16.5" customHeight="1">
      <c r="D85" s="24"/>
      <c r="E85" s="29">
        <v>41415</v>
      </c>
      <c r="F85" s="30" t="s">
        <v>109</v>
      </c>
      <c r="G85" s="31" t="s">
        <v>130</v>
      </c>
      <c r="H85" s="35">
        <v>4700</v>
      </c>
      <c r="I85" s="34"/>
      <c r="J85" s="37">
        <f t="shared" si="0"/>
        <v>6431750.4399999995</v>
      </c>
    </row>
    <row r="86" spans="4:10" s="10" customFormat="1" ht="16.5" customHeight="1">
      <c r="D86" s="24"/>
      <c r="E86" s="29">
        <v>41415</v>
      </c>
      <c r="F86" s="30" t="s">
        <v>110</v>
      </c>
      <c r="G86" s="31" t="s">
        <v>131</v>
      </c>
      <c r="H86" s="35">
        <v>46938.89</v>
      </c>
      <c r="I86" s="34"/>
      <c r="J86" s="37">
        <f t="shared" si="0"/>
        <v>6384811.5499999998</v>
      </c>
    </row>
    <row r="87" spans="4:10" s="10" customFormat="1" ht="16.5" customHeight="1">
      <c r="D87" s="24"/>
      <c r="E87" s="29">
        <v>41416</v>
      </c>
      <c r="F87" s="30" t="s">
        <v>111</v>
      </c>
      <c r="G87" s="31" t="s">
        <v>132</v>
      </c>
      <c r="H87" s="35">
        <v>89281.3</v>
      </c>
      <c r="I87" s="34"/>
      <c r="J87" s="37">
        <f t="shared" si="0"/>
        <v>6295530.25</v>
      </c>
    </row>
    <row r="88" spans="4:10" s="10" customFormat="1" ht="16.5" customHeight="1">
      <c r="D88" s="24"/>
      <c r="E88" s="29">
        <v>41416</v>
      </c>
      <c r="F88" s="30" t="s">
        <v>112</v>
      </c>
      <c r="G88" s="31" t="s">
        <v>133</v>
      </c>
      <c r="H88" s="35">
        <v>8000</v>
      </c>
      <c r="I88" s="34"/>
      <c r="J88" s="37">
        <f t="shared" si="0"/>
        <v>6287530.25</v>
      </c>
    </row>
    <row r="89" spans="4:10" s="10" customFormat="1" ht="16.5" customHeight="1">
      <c r="D89" s="24"/>
      <c r="E89" s="29">
        <v>41416</v>
      </c>
      <c r="F89" s="30" t="s">
        <v>113</v>
      </c>
      <c r="G89" s="31" t="s">
        <v>134</v>
      </c>
      <c r="H89" s="35">
        <v>3310</v>
      </c>
      <c r="I89" s="34"/>
      <c r="J89" s="37">
        <f t="shared" si="0"/>
        <v>6284220.25</v>
      </c>
    </row>
    <row r="90" spans="4:10" s="10" customFormat="1" ht="16.5" customHeight="1">
      <c r="D90" s="24"/>
      <c r="E90" s="29">
        <v>41416</v>
      </c>
      <c r="F90" s="30" t="s">
        <v>114</v>
      </c>
      <c r="G90" s="31" t="s">
        <v>135</v>
      </c>
      <c r="H90" s="35">
        <v>120</v>
      </c>
      <c r="I90" s="34"/>
      <c r="J90" s="37">
        <f t="shared" ref="J90:J153" si="1">J89+I90-H90</f>
        <v>6284100.25</v>
      </c>
    </row>
    <row r="91" spans="4:10" s="10" customFormat="1" ht="16.5" customHeight="1">
      <c r="D91" s="24"/>
      <c r="E91" s="29">
        <v>41416</v>
      </c>
      <c r="F91" s="30" t="s">
        <v>115</v>
      </c>
      <c r="G91" s="31" t="s">
        <v>136</v>
      </c>
      <c r="H91" s="35">
        <v>4686</v>
      </c>
      <c r="I91" s="34"/>
      <c r="J91" s="37">
        <f t="shared" si="1"/>
        <v>6279414.25</v>
      </c>
    </row>
    <row r="92" spans="4:10" s="10" customFormat="1" ht="16.5" customHeight="1">
      <c r="D92" s="24"/>
      <c r="E92" s="29">
        <v>41416</v>
      </c>
      <c r="F92" s="30" t="s">
        <v>116</v>
      </c>
      <c r="G92" s="31" t="s">
        <v>137</v>
      </c>
      <c r="H92" s="35">
        <v>14478</v>
      </c>
      <c r="I92" s="34"/>
      <c r="J92" s="37">
        <f t="shared" si="1"/>
        <v>6264936.25</v>
      </c>
    </row>
    <row r="93" spans="4:10" s="10" customFormat="1" ht="16.5" customHeight="1">
      <c r="D93" s="24"/>
      <c r="E93" s="29">
        <v>41416</v>
      </c>
      <c r="F93" s="30" t="s">
        <v>117</v>
      </c>
      <c r="G93" s="31" t="s">
        <v>138</v>
      </c>
      <c r="H93" s="35">
        <v>3979.29</v>
      </c>
      <c r="I93" s="34"/>
      <c r="J93" s="37">
        <f t="shared" si="1"/>
        <v>6260956.96</v>
      </c>
    </row>
    <row r="94" spans="4:10" s="10" customFormat="1" ht="16.5" customHeight="1">
      <c r="D94" s="24"/>
      <c r="E94" s="29">
        <v>41416</v>
      </c>
      <c r="F94" s="30" t="s">
        <v>118</v>
      </c>
      <c r="G94" s="31" t="s">
        <v>139</v>
      </c>
      <c r="H94" s="35">
        <v>4800</v>
      </c>
      <c r="I94" s="34"/>
      <c r="J94" s="37">
        <f t="shared" si="1"/>
        <v>6256156.96</v>
      </c>
    </row>
    <row r="95" spans="4:10" s="10" customFormat="1" ht="16.5" customHeight="1">
      <c r="D95" s="24"/>
      <c r="E95" s="29">
        <v>41416</v>
      </c>
      <c r="F95" s="30" t="s">
        <v>119</v>
      </c>
      <c r="G95" s="31" t="s">
        <v>140</v>
      </c>
      <c r="H95" s="35">
        <v>68013.119999999995</v>
      </c>
      <c r="I95" s="34"/>
      <c r="J95" s="37">
        <f t="shared" si="1"/>
        <v>6188143.8399999999</v>
      </c>
    </row>
    <row r="96" spans="4:10" s="10" customFormat="1" ht="16.5" customHeight="1">
      <c r="D96" s="24"/>
      <c r="E96" s="29">
        <v>41416</v>
      </c>
      <c r="F96" s="30" t="s">
        <v>120</v>
      </c>
      <c r="G96" s="31" t="s">
        <v>141</v>
      </c>
      <c r="H96" s="35">
        <v>1300</v>
      </c>
      <c r="I96" s="34"/>
      <c r="J96" s="37">
        <f t="shared" si="1"/>
        <v>6186843.8399999999</v>
      </c>
    </row>
    <row r="97" spans="4:10" s="10" customFormat="1" ht="16.5" customHeight="1">
      <c r="D97" s="24"/>
      <c r="E97" s="29">
        <v>41416</v>
      </c>
      <c r="F97" s="30" t="s">
        <v>121</v>
      </c>
      <c r="G97" s="31" t="s">
        <v>141</v>
      </c>
      <c r="H97" s="35">
        <v>1000</v>
      </c>
      <c r="I97" s="34"/>
      <c r="J97" s="37">
        <f t="shared" si="1"/>
        <v>6185843.8399999999</v>
      </c>
    </row>
    <row r="98" spans="4:10" s="10" customFormat="1" ht="16.5" customHeight="1">
      <c r="D98" s="24"/>
      <c r="E98" s="29">
        <v>41416</v>
      </c>
      <c r="F98" s="30" t="s">
        <v>122</v>
      </c>
      <c r="G98" s="31" t="s">
        <v>142</v>
      </c>
      <c r="H98" s="35">
        <v>51199.27</v>
      </c>
      <c r="I98" s="34"/>
      <c r="J98" s="37">
        <f t="shared" si="1"/>
        <v>6134644.5700000003</v>
      </c>
    </row>
    <row r="99" spans="4:10" s="10" customFormat="1" ht="16.5" customHeight="1">
      <c r="D99" s="24"/>
      <c r="E99" s="29">
        <v>41421</v>
      </c>
      <c r="F99" s="30" t="s">
        <v>143</v>
      </c>
      <c r="G99" s="31" t="s">
        <v>156</v>
      </c>
      <c r="H99" s="35">
        <v>1900</v>
      </c>
      <c r="I99" s="34"/>
      <c r="J99" s="37">
        <f t="shared" si="1"/>
        <v>6132744.5700000003</v>
      </c>
    </row>
    <row r="100" spans="4:10" s="10" customFormat="1" ht="16.5" customHeight="1">
      <c r="D100" s="24"/>
      <c r="E100" s="29">
        <v>41421</v>
      </c>
      <c r="F100" s="30" t="s">
        <v>144</v>
      </c>
      <c r="G100" s="31" t="s">
        <v>156</v>
      </c>
      <c r="H100" s="35">
        <v>600</v>
      </c>
      <c r="I100" s="34"/>
      <c r="J100" s="37">
        <f t="shared" si="1"/>
        <v>6132144.5700000003</v>
      </c>
    </row>
    <row r="101" spans="4:10" s="10" customFormat="1" ht="16.5" customHeight="1">
      <c r="D101" s="24"/>
      <c r="E101" s="29">
        <v>41421</v>
      </c>
      <c r="F101" s="30" t="s">
        <v>145</v>
      </c>
      <c r="G101" s="31" t="s">
        <v>157</v>
      </c>
      <c r="H101" s="35">
        <v>14600</v>
      </c>
      <c r="I101" s="34"/>
      <c r="J101" s="37">
        <f t="shared" si="1"/>
        <v>6117544.5700000003</v>
      </c>
    </row>
    <row r="102" spans="4:10" s="10" customFormat="1" ht="16.5" customHeight="1">
      <c r="D102" s="24"/>
      <c r="E102" s="29">
        <v>41421</v>
      </c>
      <c r="F102" s="30" t="s">
        <v>146</v>
      </c>
      <c r="G102" s="31" t="s">
        <v>157</v>
      </c>
      <c r="H102" s="35">
        <v>8600</v>
      </c>
      <c r="I102" s="34"/>
      <c r="J102" s="37">
        <f t="shared" si="1"/>
        <v>6108944.5700000003</v>
      </c>
    </row>
    <row r="103" spans="4:10" s="10" customFormat="1" ht="16.5" customHeight="1">
      <c r="D103" s="24"/>
      <c r="E103" s="29">
        <v>41421</v>
      </c>
      <c r="F103" s="30" t="s">
        <v>147</v>
      </c>
      <c r="G103" s="31" t="s">
        <v>157</v>
      </c>
      <c r="H103" s="35">
        <v>13300</v>
      </c>
      <c r="I103" s="34"/>
      <c r="J103" s="37">
        <f t="shared" si="1"/>
        <v>6095644.5700000003</v>
      </c>
    </row>
    <row r="104" spans="4:10" s="10" customFormat="1" ht="16.5" customHeight="1">
      <c r="D104" s="24"/>
      <c r="E104" s="29">
        <v>41421</v>
      </c>
      <c r="F104" s="30" t="s">
        <v>148</v>
      </c>
      <c r="G104" s="31" t="s">
        <v>157</v>
      </c>
      <c r="H104" s="35">
        <v>13400</v>
      </c>
      <c r="I104" s="34"/>
      <c r="J104" s="37">
        <f t="shared" si="1"/>
        <v>6082244.5700000003</v>
      </c>
    </row>
    <row r="105" spans="4:10" s="10" customFormat="1" ht="16.5" customHeight="1">
      <c r="D105" s="24"/>
      <c r="E105" s="29">
        <v>41421</v>
      </c>
      <c r="F105" s="30" t="s">
        <v>149</v>
      </c>
      <c r="G105" s="31" t="s">
        <v>157</v>
      </c>
      <c r="H105" s="35">
        <v>10900</v>
      </c>
      <c r="I105" s="34"/>
      <c r="J105" s="37">
        <f t="shared" si="1"/>
        <v>6071344.5700000003</v>
      </c>
    </row>
    <row r="106" spans="4:10" s="10" customFormat="1" ht="16.5" customHeight="1">
      <c r="D106" s="24"/>
      <c r="E106" s="29">
        <v>41421</v>
      </c>
      <c r="F106" s="30" t="s">
        <v>150</v>
      </c>
      <c r="G106" s="31" t="s">
        <v>157</v>
      </c>
      <c r="H106" s="35">
        <v>7200</v>
      </c>
      <c r="I106" s="34"/>
      <c r="J106" s="37">
        <f t="shared" si="1"/>
        <v>6064144.5700000003</v>
      </c>
    </row>
    <row r="107" spans="4:10" s="10" customFormat="1" ht="16.5" customHeight="1">
      <c r="D107" s="24"/>
      <c r="E107" s="29">
        <v>41421</v>
      </c>
      <c r="F107" s="30" t="s">
        <v>151</v>
      </c>
      <c r="G107" s="31" t="s">
        <v>157</v>
      </c>
      <c r="H107" s="35">
        <v>13500</v>
      </c>
      <c r="I107" s="34"/>
      <c r="J107" s="37">
        <f t="shared" si="1"/>
        <v>6050644.5700000003</v>
      </c>
    </row>
    <row r="108" spans="4:10" s="10" customFormat="1" ht="16.5" customHeight="1">
      <c r="D108" s="24"/>
      <c r="E108" s="29">
        <v>41421</v>
      </c>
      <c r="F108" s="47" t="s">
        <v>152</v>
      </c>
      <c r="G108" s="31" t="s">
        <v>157</v>
      </c>
      <c r="H108" s="35">
        <v>7600</v>
      </c>
      <c r="I108" s="34"/>
      <c r="J108" s="37">
        <f t="shared" si="1"/>
        <v>6043044.5700000003</v>
      </c>
    </row>
    <row r="109" spans="4:10" s="10" customFormat="1" ht="16.5" customHeight="1">
      <c r="D109" s="24"/>
      <c r="E109" s="29">
        <v>41421</v>
      </c>
      <c r="F109" s="30" t="s">
        <v>153</v>
      </c>
      <c r="G109" s="31" t="s">
        <v>157</v>
      </c>
      <c r="H109" s="35">
        <v>10900</v>
      </c>
      <c r="I109" s="34"/>
      <c r="J109" s="37">
        <f t="shared" si="1"/>
        <v>6032144.5700000003</v>
      </c>
    </row>
    <row r="110" spans="4:10" s="10" customFormat="1" ht="16.5" customHeight="1">
      <c r="D110" s="24"/>
      <c r="E110" s="29">
        <v>41421</v>
      </c>
      <c r="F110" s="30" t="s">
        <v>154</v>
      </c>
      <c r="G110" s="31" t="s">
        <v>157</v>
      </c>
      <c r="H110" s="35">
        <v>6000</v>
      </c>
      <c r="I110" s="34"/>
      <c r="J110" s="37">
        <f t="shared" si="1"/>
        <v>6026144.5700000003</v>
      </c>
    </row>
    <row r="111" spans="4:10" s="10" customFormat="1" ht="16.5" customHeight="1">
      <c r="D111" s="24"/>
      <c r="E111" s="29">
        <v>41421</v>
      </c>
      <c r="F111" s="30" t="s">
        <v>155</v>
      </c>
      <c r="G111" s="31" t="s">
        <v>62</v>
      </c>
      <c r="H111" s="35"/>
      <c r="I111" s="34"/>
      <c r="J111" s="37">
        <f t="shared" si="1"/>
        <v>6026144.5700000003</v>
      </c>
    </row>
    <row r="112" spans="4:10" s="10" customFormat="1" ht="16.5" customHeight="1">
      <c r="D112" s="24"/>
      <c r="E112" s="29">
        <v>41421</v>
      </c>
      <c r="F112" s="30" t="s">
        <v>158</v>
      </c>
      <c r="G112" s="31" t="s">
        <v>157</v>
      </c>
      <c r="H112" s="35">
        <v>13300</v>
      </c>
      <c r="I112" s="34"/>
      <c r="J112" s="37">
        <f t="shared" si="1"/>
        <v>6012844.5700000003</v>
      </c>
    </row>
    <row r="113" spans="4:10" s="10" customFormat="1" ht="16.5" customHeight="1">
      <c r="D113" s="24"/>
      <c r="E113" s="29">
        <v>41421</v>
      </c>
      <c r="F113" s="30" t="s">
        <v>159</v>
      </c>
      <c r="G113" s="31" t="s">
        <v>157</v>
      </c>
      <c r="H113" s="35">
        <v>6600</v>
      </c>
      <c r="I113" s="34"/>
      <c r="J113" s="37">
        <f t="shared" si="1"/>
        <v>6006244.5700000003</v>
      </c>
    </row>
    <row r="114" spans="4:10" s="10" customFormat="1" ht="16.5" customHeight="1">
      <c r="D114" s="24"/>
      <c r="E114" s="29">
        <v>41421</v>
      </c>
      <c r="F114" s="47" t="s">
        <v>160</v>
      </c>
      <c r="G114" s="31" t="s">
        <v>192</v>
      </c>
      <c r="H114" s="35">
        <v>13480</v>
      </c>
      <c r="I114" s="34"/>
      <c r="J114" s="37">
        <f t="shared" si="1"/>
        <v>5992764.5700000003</v>
      </c>
    </row>
    <row r="115" spans="4:10" s="10" customFormat="1" ht="16.5" customHeight="1">
      <c r="D115" s="24"/>
      <c r="E115" s="29">
        <v>41421</v>
      </c>
      <c r="F115" s="30" t="s">
        <v>161</v>
      </c>
      <c r="G115" s="31" t="s">
        <v>193</v>
      </c>
      <c r="H115" s="35">
        <v>4800</v>
      </c>
      <c r="I115" s="34"/>
      <c r="J115" s="37">
        <f t="shared" si="1"/>
        <v>5987964.5700000003</v>
      </c>
    </row>
    <row r="116" spans="4:10" s="10" customFormat="1" ht="16.5" customHeight="1">
      <c r="D116" s="24"/>
      <c r="E116" s="29">
        <v>41421</v>
      </c>
      <c r="F116" s="30" t="s">
        <v>162</v>
      </c>
      <c r="G116" s="31" t="s">
        <v>193</v>
      </c>
      <c r="H116" s="35">
        <v>4800</v>
      </c>
      <c r="I116" s="34"/>
      <c r="J116" s="37">
        <f t="shared" si="1"/>
        <v>5983164.5700000003</v>
      </c>
    </row>
    <row r="117" spans="4:10" s="10" customFormat="1" ht="16.5" customHeight="1">
      <c r="D117" s="24"/>
      <c r="E117" s="29">
        <v>41421</v>
      </c>
      <c r="F117" s="30" t="s">
        <v>163</v>
      </c>
      <c r="G117" s="31" t="s">
        <v>192</v>
      </c>
      <c r="H117" s="35">
        <v>13480</v>
      </c>
      <c r="I117" s="34"/>
      <c r="J117" s="37">
        <f t="shared" si="1"/>
        <v>5969684.5700000003</v>
      </c>
    </row>
    <row r="118" spans="4:10" s="10" customFormat="1" ht="16.5" customHeight="1">
      <c r="D118" s="24"/>
      <c r="E118" s="29">
        <v>41421</v>
      </c>
      <c r="F118" s="30" t="s">
        <v>164</v>
      </c>
      <c r="G118" s="31" t="s">
        <v>193</v>
      </c>
      <c r="H118" s="35">
        <v>4800</v>
      </c>
      <c r="I118" s="34"/>
      <c r="J118" s="37">
        <f t="shared" si="1"/>
        <v>5964884.5700000003</v>
      </c>
    </row>
    <row r="119" spans="4:10" s="10" customFormat="1" ht="16.5" customHeight="1">
      <c r="D119" s="24"/>
      <c r="E119" s="29">
        <v>41421</v>
      </c>
      <c r="F119" s="30" t="s">
        <v>165</v>
      </c>
      <c r="G119" s="31" t="s">
        <v>193</v>
      </c>
      <c r="H119" s="35">
        <v>4800</v>
      </c>
      <c r="I119" s="34"/>
      <c r="J119" s="37">
        <f t="shared" si="1"/>
        <v>5960084.5700000003</v>
      </c>
    </row>
    <row r="120" spans="4:10" s="10" customFormat="1" ht="16.5" customHeight="1">
      <c r="D120" s="24"/>
      <c r="E120" s="29">
        <v>41421</v>
      </c>
      <c r="F120" s="30" t="s">
        <v>166</v>
      </c>
      <c r="G120" s="31" t="s">
        <v>157</v>
      </c>
      <c r="H120" s="35">
        <v>10800</v>
      </c>
      <c r="I120" s="34"/>
      <c r="J120" s="37">
        <f t="shared" si="1"/>
        <v>5949284.5700000003</v>
      </c>
    </row>
    <row r="121" spans="4:10" s="10" customFormat="1" ht="16.5" customHeight="1">
      <c r="D121" s="24"/>
      <c r="E121" s="29">
        <v>41421</v>
      </c>
      <c r="F121" s="30" t="s">
        <v>167</v>
      </c>
      <c r="G121" s="31" t="s">
        <v>192</v>
      </c>
      <c r="H121" s="35">
        <v>17052</v>
      </c>
      <c r="I121" s="34"/>
      <c r="J121" s="37">
        <f t="shared" si="1"/>
        <v>5932232.5700000003</v>
      </c>
    </row>
    <row r="122" spans="4:10" s="10" customFormat="1" ht="16.5" customHeight="1">
      <c r="D122" s="24"/>
      <c r="E122" s="29">
        <v>41421</v>
      </c>
      <c r="F122" s="30" t="s">
        <v>168</v>
      </c>
      <c r="G122" s="31" t="s">
        <v>193</v>
      </c>
      <c r="H122" s="35">
        <v>3200</v>
      </c>
      <c r="I122" s="34"/>
      <c r="J122" s="37">
        <f t="shared" si="1"/>
        <v>5929032.5700000003</v>
      </c>
    </row>
    <row r="123" spans="4:10" s="10" customFormat="1" ht="16.5" customHeight="1">
      <c r="D123" s="24"/>
      <c r="E123" s="29">
        <v>41421</v>
      </c>
      <c r="F123" s="30" t="s">
        <v>169</v>
      </c>
      <c r="G123" s="31" t="s">
        <v>193</v>
      </c>
      <c r="H123" s="35">
        <v>1600</v>
      </c>
      <c r="I123" s="34"/>
      <c r="J123" s="37">
        <f t="shared" si="1"/>
        <v>5927432.5700000003</v>
      </c>
    </row>
    <row r="124" spans="4:10" s="10" customFormat="1" ht="16.5" customHeight="1">
      <c r="D124" s="24"/>
      <c r="E124" s="29">
        <v>41421</v>
      </c>
      <c r="F124" s="30" t="s">
        <v>170</v>
      </c>
      <c r="G124" s="31" t="s">
        <v>193</v>
      </c>
      <c r="H124" s="35">
        <v>6400</v>
      </c>
      <c r="I124" s="34"/>
      <c r="J124" s="37">
        <f t="shared" si="1"/>
        <v>5921032.5700000003</v>
      </c>
    </row>
    <row r="125" spans="4:10" s="10" customFormat="1" ht="16.5" customHeight="1">
      <c r="D125" s="24"/>
      <c r="E125" s="29">
        <v>41421</v>
      </c>
      <c r="F125" s="30" t="s">
        <v>171</v>
      </c>
      <c r="G125" s="31" t="s">
        <v>192</v>
      </c>
      <c r="H125" s="35">
        <v>26911</v>
      </c>
      <c r="I125" s="34"/>
      <c r="J125" s="37">
        <f t="shared" si="1"/>
        <v>5894121.5700000003</v>
      </c>
    </row>
    <row r="126" spans="4:10" s="10" customFormat="1" ht="16.5" customHeight="1">
      <c r="D126" s="24"/>
      <c r="E126" s="29">
        <v>41421</v>
      </c>
      <c r="F126" s="30" t="s">
        <v>172</v>
      </c>
      <c r="G126" s="31" t="s">
        <v>193</v>
      </c>
      <c r="H126" s="35">
        <v>3200</v>
      </c>
      <c r="I126" s="34"/>
      <c r="J126" s="37">
        <f t="shared" si="1"/>
        <v>5890921.5700000003</v>
      </c>
    </row>
    <row r="127" spans="4:10" s="10" customFormat="1" ht="16.5" customHeight="1">
      <c r="D127" s="24"/>
      <c r="E127" s="29">
        <v>41421</v>
      </c>
      <c r="F127" s="30" t="s">
        <v>173</v>
      </c>
      <c r="G127" s="31" t="s">
        <v>193</v>
      </c>
      <c r="H127" s="35">
        <v>1600</v>
      </c>
      <c r="I127" s="34"/>
      <c r="J127" s="37">
        <f t="shared" si="1"/>
        <v>5889321.5700000003</v>
      </c>
    </row>
    <row r="128" spans="4:10" s="10" customFormat="1" ht="16.5" customHeight="1">
      <c r="D128" s="24"/>
      <c r="E128" s="29">
        <v>41421</v>
      </c>
      <c r="F128" s="30" t="s">
        <v>174</v>
      </c>
      <c r="G128" s="31" t="s">
        <v>193</v>
      </c>
      <c r="H128" s="35">
        <v>12800</v>
      </c>
      <c r="I128" s="34"/>
      <c r="J128" s="37">
        <f t="shared" si="1"/>
        <v>5876521.5700000003</v>
      </c>
    </row>
    <row r="129" spans="4:10" s="10" customFormat="1" ht="16.5" customHeight="1">
      <c r="D129" s="24"/>
      <c r="E129" s="29">
        <v>41421</v>
      </c>
      <c r="F129" s="30" t="s">
        <v>175</v>
      </c>
      <c r="G129" s="31" t="s">
        <v>192</v>
      </c>
      <c r="H129" s="35">
        <v>15270</v>
      </c>
      <c r="I129" s="34"/>
      <c r="J129" s="37">
        <f t="shared" si="1"/>
        <v>5861251.5700000003</v>
      </c>
    </row>
    <row r="130" spans="4:10" s="10" customFormat="1" ht="16.5" customHeight="1">
      <c r="D130" s="24"/>
      <c r="E130" s="29">
        <v>41421</v>
      </c>
      <c r="F130" s="30" t="s">
        <v>176</v>
      </c>
      <c r="G130" s="31" t="s">
        <v>193</v>
      </c>
      <c r="H130" s="35">
        <v>3200</v>
      </c>
      <c r="I130" s="34"/>
      <c r="J130" s="37">
        <f t="shared" si="1"/>
        <v>5858051.5700000003</v>
      </c>
    </row>
    <row r="131" spans="4:10" s="10" customFormat="1" ht="16.5" customHeight="1">
      <c r="D131" s="24"/>
      <c r="E131" s="29">
        <v>41421</v>
      </c>
      <c r="F131" s="30" t="s">
        <v>177</v>
      </c>
      <c r="G131" s="31" t="s">
        <v>193</v>
      </c>
      <c r="H131" s="35">
        <v>800</v>
      </c>
      <c r="I131" s="34"/>
      <c r="J131" s="37">
        <f t="shared" si="1"/>
        <v>5857251.5700000003</v>
      </c>
    </row>
    <row r="132" spans="4:10" s="10" customFormat="1" ht="16.5" customHeight="1">
      <c r="D132" s="24"/>
      <c r="E132" s="29">
        <v>41421</v>
      </c>
      <c r="F132" s="30" t="s">
        <v>178</v>
      </c>
      <c r="G132" s="31" t="s">
        <v>193</v>
      </c>
      <c r="H132" s="35">
        <v>4000</v>
      </c>
      <c r="I132" s="34"/>
      <c r="J132" s="37">
        <f t="shared" si="1"/>
        <v>5853251.5700000003</v>
      </c>
    </row>
    <row r="133" spans="4:10" s="10" customFormat="1" ht="16.5" customHeight="1">
      <c r="D133" s="24"/>
      <c r="E133" s="29">
        <v>41421</v>
      </c>
      <c r="F133" s="30" t="s">
        <v>179</v>
      </c>
      <c r="G133" s="31" t="s">
        <v>192</v>
      </c>
      <c r="H133" s="35">
        <v>24391</v>
      </c>
      <c r="I133" s="34"/>
      <c r="J133" s="37">
        <f t="shared" si="1"/>
        <v>5828860.5700000003</v>
      </c>
    </row>
    <row r="134" spans="4:10" s="10" customFormat="1" ht="16.5" customHeight="1">
      <c r="D134" s="24"/>
      <c r="E134" s="29">
        <v>41421</v>
      </c>
      <c r="F134" s="30" t="s">
        <v>180</v>
      </c>
      <c r="G134" s="31" t="s">
        <v>193</v>
      </c>
      <c r="H134" s="35">
        <v>4800</v>
      </c>
      <c r="I134" s="34"/>
      <c r="J134" s="37">
        <f t="shared" si="1"/>
        <v>5824060.5700000003</v>
      </c>
    </row>
    <row r="135" spans="4:10" s="10" customFormat="1" ht="16.5" customHeight="1">
      <c r="D135" s="24"/>
      <c r="E135" s="29">
        <v>41421</v>
      </c>
      <c r="F135" s="30" t="s">
        <v>181</v>
      </c>
      <c r="G135" s="31" t="s">
        <v>193</v>
      </c>
      <c r="H135" s="35">
        <v>4800</v>
      </c>
      <c r="I135" s="34"/>
      <c r="J135" s="37">
        <f t="shared" si="1"/>
        <v>5819260.5700000003</v>
      </c>
    </row>
    <row r="136" spans="4:10" s="10" customFormat="1" ht="16.5" customHeight="1">
      <c r="D136" s="24"/>
      <c r="E136" s="29">
        <v>41421</v>
      </c>
      <c r="F136" s="30" t="s">
        <v>182</v>
      </c>
      <c r="G136" s="31" t="s">
        <v>192</v>
      </c>
      <c r="H136" s="35">
        <v>14825</v>
      </c>
      <c r="I136" s="34"/>
      <c r="J136" s="37">
        <f t="shared" si="1"/>
        <v>5804435.5700000003</v>
      </c>
    </row>
    <row r="137" spans="4:10" s="10" customFormat="1" ht="16.5" customHeight="1">
      <c r="D137" s="24"/>
      <c r="E137" s="29">
        <v>41421</v>
      </c>
      <c r="F137" s="30" t="s">
        <v>183</v>
      </c>
      <c r="G137" s="31" t="s">
        <v>193</v>
      </c>
      <c r="H137" s="35">
        <v>2400</v>
      </c>
      <c r="I137" s="34"/>
      <c r="J137" s="37">
        <f t="shared" si="1"/>
        <v>5802035.5700000003</v>
      </c>
    </row>
    <row r="138" spans="4:10" s="10" customFormat="1" ht="16.5" customHeight="1">
      <c r="D138" s="24"/>
      <c r="E138" s="29">
        <v>41421</v>
      </c>
      <c r="F138" s="30" t="s">
        <v>184</v>
      </c>
      <c r="G138" s="31" t="s">
        <v>193</v>
      </c>
      <c r="H138" s="35">
        <v>1600</v>
      </c>
      <c r="I138" s="34"/>
      <c r="J138" s="37">
        <f t="shared" si="1"/>
        <v>5800435.5700000003</v>
      </c>
    </row>
    <row r="139" spans="4:10" s="10" customFormat="1" ht="16.5" customHeight="1">
      <c r="D139" s="24"/>
      <c r="E139" s="29">
        <v>41421</v>
      </c>
      <c r="F139" s="30" t="s">
        <v>185</v>
      </c>
      <c r="G139" s="31" t="s">
        <v>193</v>
      </c>
      <c r="H139" s="35">
        <v>5600</v>
      </c>
      <c r="I139" s="34"/>
      <c r="J139" s="37">
        <f t="shared" si="1"/>
        <v>5794835.5700000003</v>
      </c>
    </row>
    <row r="140" spans="4:10" s="10" customFormat="1" ht="16.5" customHeight="1">
      <c r="D140" s="24"/>
      <c r="E140" s="29">
        <v>41421</v>
      </c>
      <c r="F140" s="30" t="s">
        <v>186</v>
      </c>
      <c r="G140" s="31" t="s">
        <v>192</v>
      </c>
      <c r="H140" s="35">
        <v>20111</v>
      </c>
      <c r="I140" s="34"/>
      <c r="J140" s="37">
        <f t="shared" si="1"/>
        <v>5774724.5700000003</v>
      </c>
    </row>
    <row r="141" spans="4:10" s="10" customFormat="1" ht="16.5" customHeight="1">
      <c r="D141" s="24"/>
      <c r="E141" s="29">
        <v>41421</v>
      </c>
      <c r="F141" s="30" t="s">
        <v>187</v>
      </c>
      <c r="G141" s="31" t="s">
        <v>193</v>
      </c>
      <c r="H141" s="35">
        <v>800</v>
      </c>
      <c r="I141" s="34"/>
      <c r="J141" s="37">
        <f t="shared" si="1"/>
        <v>5773924.5700000003</v>
      </c>
    </row>
    <row r="142" spans="4:10" s="10" customFormat="1" ht="16.5" customHeight="1">
      <c r="D142" s="24"/>
      <c r="E142" s="29">
        <v>41421</v>
      </c>
      <c r="F142" s="30" t="s">
        <v>188</v>
      </c>
      <c r="G142" s="31" t="s">
        <v>193</v>
      </c>
      <c r="H142" s="35">
        <v>800</v>
      </c>
      <c r="I142" s="34"/>
      <c r="J142" s="37">
        <f t="shared" si="1"/>
        <v>5773124.5700000003</v>
      </c>
    </row>
    <row r="143" spans="4:10" s="10" customFormat="1" ht="16.5" customHeight="1">
      <c r="D143" s="24"/>
      <c r="E143" s="29">
        <v>41421</v>
      </c>
      <c r="F143" s="30" t="s">
        <v>189</v>
      </c>
      <c r="G143" s="31" t="s">
        <v>193</v>
      </c>
      <c r="H143" s="35">
        <v>2400</v>
      </c>
      <c r="I143" s="34"/>
      <c r="J143" s="37">
        <f t="shared" si="1"/>
        <v>5770724.5700000003</v>
      </c>
    </row>
    <row r="144" spans="4:10" s="10" customFormat="1" ht="16.5" customHeight="1">
      <c r="D144" s="24"/>
      <c r="E144" s="29">
        <v>41421</v>
      </c>
      <c r="F144" s="30" t="s">
        <v>190</v>
      </c>
      <c r="G144" s="31" t="s">
        <v>193</v>
      </c>
      <c r="H144" s="35">
        <v>4000</v>
      </c>
      <c r="I144" s="34"/>
      <c r="J144" s="37">
        <f t="shared" si="1"/>
        <v>5766724.5700000003</v>
      </c>
    </row>
    <row r="145" spans="4:10" s="10" customFormat="1" ht="16.5" customHeight="1">
      <c r="D145" s="24"/>
      <c r="E145" s="29">
        <v>41421</v>
      </c>
      <c r="F145" s="30" t="s">
        <v>191</v>
      </c>
      <c r="G145" s="31" t="s">
        <v>192</v>
      </c>
      <c r="H145" s="35">
        <v>29850</v>
      </c>
      <c r="I145" s="34"/>
      <c r="J145" s="37">
        <f t="shared" si="1"/>
        <v>5736874.5700000003</v>
      </c>
    </row>
    <row r="146" spans="4:10" s="10" customFormat="1" ht="16.5" customHeight="1">
      <c r="D146" s="24"/>
      <c r="E146" s="29">
        <v>41421</v>
      </c>
      <c r="F146" s="30" t="s">
        <v>194</v>
      </c>
      <c r="G146" s="31" t="s">
        <v>193</v>
      </c>
      <c r="H146" s="35">
        <v>1600</v>
      </c>
      <c r="I146" s="34"/>
      <c r="J146" s="37">
        <f t="shared" si="1"/>
        <v>5735274.5700000003</v>
      </c>
    </row>
    <row r="147" spans="4:10" s="10" customFormat="1" ht="16.5" customHeight="1">
      <c r="D147" s="24"/>
      <c r="E147" s="29">
        <v>41421</v>
      </c>
      <c r="F147" s="30" t="s">
        <v>195</v>
      </c>
      <c r="G147" s="31" t="s">
        <v>193</v>
      </c>
      <c r="H147" s="35">
        <v>3200</v>
      </c>
      <c r="I147" s="34"/>
      <c r="J147" s="37">
        <f t="shared" si="1"/>
        <v>5732074.5700000003</v>
      </c>
    </row>
    <row r="148" spans="4:10" s="10" customFormat="1" ht="16.5" customHeight="1">
      <c r="D148" s="24"/>
      <c r="E148" s="29">
        <v>41421</v>
      </c>
      <c r="F148" s="30" t="s">
        <v>196</v>
      </c>
      <c r="G148" s="31" t="s">
        <v>193</v>
      </c>
      <c r="H148" s="35">
        <v>14400</v>
      </c>
      <c r="I148" s="34"/>
      <c r="J148" s="37">
        <f t="shared" si="1"/>
        <v>5717674.5700000003</v>
      </c>
    </row>
    <row r="149" spans="4:10" s="10" customFormat="1" ht="16.5" customHeight="1">
      <c r="D149" s="24"/>
      <c r="E149" s="29">
        <v>41421</v>
      </c>
      <c r="F149" s="30" t="s">
        <v>197</v>
      </c>
      <c r="G149" s="31" t="s">
        <v>192</v>
      </c>
      <c r="H149" s="35">
        <v>17027</v>
      </c>
      <c r="I149" s="34"/>
      <c r="J149" s="37">
        <f t="shared" si="1"/>
        <v>5700647.5700000003</v>
      </c>
    </row>
    <row r="150" spans="4:10" s="10" customFormat="1" ht="16.5" customHeight="1">
      <c r="D150" s="24"/>
      <c r="E150" s="29">
        <v>41421</v>
      </c>
      <c r="F150" s="30" t="s">
        <v>198</v>
      </c>
      <c r="G150" s="31" t="s">
        <v>193</v>
      </c>
      <c r="H150" s="35">
        <v>1600</v>
      </c>
      <c r="I150" s="34"/>
      <c r="J150" s="37">
        <f t="shared" si="1"/>
        <v>5699047.5700000003</v>
      </c>
    </row>
    <row r="151" spans="4:10" s="10" customFormat="1" ht="16.5" customHeight="1">
      <c r="D151" s="24"/>
      <c r="E151" s="29">
        <v>41421</v>
      </c>
      <c r="F151" s="47" t="s">
        <v>199</v>
      </c>
      <c r="G151" s="31" t="s">
        <v>193</v>
      </c>
      <c r="H151" s="35">
        <v>1600</v>
      </c>
      <c r="I151" s="34"/>
      <c r="J151" s="37">
        <f t="shared" si="1"/>
        <v>5697447.5700000003</v>
      </c>
    </row>
    <row r="152" spans="4:10" s="10" customFormat="1" ht="16.5" customHeight="1">
      <c r="D152" s="24"/>
      <c r="E152" s="29">
        <v>41421</v>
      </c>
      <c r="F152" s="30" t="s">
        <v>200</v>
      </c>
      <c r="G152" s="31" t="s">
        <v>193</v>
      </c>
      <c r="H152" s="35">
        <v>4800</v>
      </c>
      <c r="I152" s="34"/>
      <c r="J152" s="37">
        <f t="shared" si="1"/>
        <v>5692647.5700000003</v>
      </c>
    </row>
    <row r="153" spans="4:10" s="10" customFormat="1" ht="16.5" customHeight="1">
      <c r="D153" s="24"/>
      <c r="E153" s="29">
        <v>41421</v>
      </c>
      <c r="F153" s="30" t="s">
        <v>201</v>
      </c>
      <c r="G153" s="31" t="s">
        <v>192</v>
      </c>
      <c r="H153" s="35">
        <v>17297</v>
      </c>
      <c r="I153" s="34"/>
      <c r="J153" s="37">
        <f t="shared" si="1"/>
        <v>5675350.5700000003</v>
      </c>
    </row>
    <row r="154" spans="4:10" s="10" customFormat="1" ht="16.5" customHeight="1">
      <c r="D154" s="24"/>
      <c r="E154" s="29">
        <v>41421</v>
      </c>
      <c r="F154" s="30" t="s">
        <v>202</v>
      </c>
      <c r="G154" s="31" t="s">
        <v>193</v>
      </c>
      <c r="H154" s="35">
        <v>1600</v>
      </c>
      <c r="I154" s="34"/>
      <c r="J154" s="37">
        <f t="shared" ref="J154:J217" si="2">J153+I154-H154</f>
        <v>5673750.5700000003</v>
      </c>
    </row>
    <row r="155" spans="4:10" s="10" customFormat="1" ht="16.5" customHeight="1">
      <c r="D155" s="24"/>
      <c r="E155" s="29">
        <v>41421</v>
      </c>
      <c r="F155" s="30" t="s">
        <v>203</v>
      </c>
      <c r="G155" s="31" t="s">
        <v>193</v>
      </c>
      <c r="H155" s="35">
        <v>2400</v>
      </c>
      <c r="I155" s="34"/>
      <c r="J155" s="37">
        <f t="shared" si="2"/>
        <v>5671350.5700000003</v>
      </c>
    </row>
    <row r="156" spans="4:10" s="10" customFormat="1" ht="16.5" customHeight="1">
      <c r="D156" s="24"/>
      <c r="E156" s="29">
        <v>41421</v>
      </c>
      <c r="F156" s="30" t="s">
        <v>204</v>
      </c>
      <c r="G156" s="31" t="s">
        <v>216</v>
      </c>
      <c r="H156" s="35">
        <v>6000</v>
      </c>
      <c r="I156" s="34"/>
      <c r="J156" s="37">
        <f t="shared" si="2"/>
        <v>5665350.5700000003</v>
      </c>
    </row>
    <row r="157" spans="4:10" s="10" customFormat="1" ht="16.5" customHeight="1">
      <c r="D157" s="24"/>
      <c r="E157" s="29">
        <v>41421</v>
      </c>
      <c r="F157" s="30" t="s">
        <v>205</v>
      </c>
      <c r="G157" s="31" t="s">
        <v>216</v>
      </c>
      <c r="H157" s="35">
        <v>6000</v>
      </c>
      <c r="I157" s="34"/>
      <c r="J157" s="37">
        <f t="shared" si="2"/>
        <v>5659350.5700000003</v>
      </c>
    </row>
    <row r="158" spans="4:10" s="10" customFormat="1" ht="16.5" customHeight="1">
      <c r="D158" s="24"/>
      <c r="E158" s="29">
        <v>41421</v>
      </c>
      <c r="F158" s="30" t="s">
        <v>206</v>
      </c>
      <c r="G158" s="31" t="s">
        <v>216</v>
      </c>
      <c r="H158" s="35">
        <v>4000</v>
      </c>
      <c r="I158" s="34"/>
      <c r="J158" s="37">
        <f t="shared" si="2"/>
        <v>5655350.5700000003</v>
      </c>
    </row>
    <row r="159" spans="4:10" s="10" customFormat="1" ht="16.5" customHeight="1">
      <c r="D159" s="24"/>
      <c r="E159" s="29">
        <v>41421</v>
      </c>
      <c r="F159" s="30" t="s">
        <v>207</v>
      </c>
      <c r="G159" s="31" t="s">
        <v>216</v>
      </c>
      <c r="H159" s="35">
        <v>2000</v>
      </c>
      <c r="I159" s="34"/>
      <c r="J159" s="37">
        <f t="shared" si="2"/>
        <v>5653350.5700000003</v>
      </c>
    </row>
    <row r="160" spans="4:10" s="10" customFormat="1" ht="16.5" customHeight="1">
      <c r="D160" s="24"/>
      <c r="E160" s="29">
        <v>41421</v>
      </c>
      <c r="F160" s="47" t="s">
        <v>208</v>
      </c>
      <c r="G160" s="31" t="s">
        <v>216</v>
      </c>
      <c r="H160" s="35">
        <v>6000</v>
      </c>
      <c r="I160" s="34"/>
      <c r="J160" s="37">
        <f t="shared" si="2"/>
        <v>5647350.5700000003</v>
      </c>
    </row>
    <row r="161" spans="4:10" s="10" customFormat="1" ht="16.5" customHeight="1">
      <c r="D161" s="24"/>
      <c r="E161" s="29">
        <v>41421</v>
      </c>
      <c r="F161" s="30" t="s">
        <v>209</v>
      </c>
      <c r="G161" s="31" t="s">
        <v>216</v>
      </c>
      <c r="H161" s="35">
        <v>2500</v>
      </c>
      <c r="I161" s="34"/>
      <c r="J161" s="37">
        <f t="shared" si="2"/>
        <v>5644850.5700000003</v>
      </c>
    </row>
    <row r="162" spans="4:10" s="10" customFormat="1" ht="16.5" customHeight="1">
      <c r="D162" s="24"/>
      <c r="E162" s="29">
        <v>41421</v>
      </c>
      <c r="F162" s="30" t="s">
        <v>210</v>
      </c>
      <c r="G162" s="31" t="s">
        <v>216</v>
      </c>
      <c r="H162" s="35">
        <v>2000</v>
      </c>
      <c r="I162" s="34"/>
      <c r="J162" s="37">
        <f t="shared" si="2"/>
        <v>5642850.5700000003</v>
      </c>
    </row>
    <row r="163" spans="4:10" s="10" customFormat="1" ht="16.5" customHeight="1">
      <c r="D163" s="24"/>
      <c r="E163" s="29">
        <v>41421</v>
      </c>
      <c r="F163" s="30" t="s">
        <v>211</v>
      </c>
      <c r="G163" s="31" t="s">
        <v>216</v>
      </c>
      <c r="H163" s="35">
        <v>2000</v>
      </c>
      <c r="I163" s="34"/>
      <c r="J163" s="37">
        <f t="shared" si="2"/>
        <v>5640850.5700000003</v>
      </c>
    </row>
    <row r="164" spans="4:10" s="10" customFormat="1" ht="16.5" customHeight="1">
      <c r="D164" s="24"/>
      <c r="E164" s="29">
        <v>41421</v>
      </c>
      <c r="F164" s="30" t="s">
        <v>212</v>
      </c>
      <c r="G164" s="31" t="s">
        <v>216</v>
      </c>
      <c r="H164" s="35">
        <v>3000</v>
      </c>
      <c r="I164" s="34"/>
      <c r="J164" s="37">
        <f t="shared" si="2"/>
        <v>5637850.5700000003</v>
      </c>
    </row>
    <row r="165" spans="4:10" s="10" customFormat="1" ht="16.5" customHeight="1">
      <c r="D165" s="24"/>
      <c r="E165" s="29">
        <v>41421</v>
      </c>
      <c r="F165" s="30" t="s">
        <v>213</v>
      </c>
      <c r="G165" s="31" t="s">
        <v>216</v>
      </c>
      <c r="H165" s="35">
        <v>2500</v>
      </c>
      <c r="I165" s="34"/>
      <c r="J165" s="37">
        <f t="shared" si="2"/>
        <v>5635350.5700000003</v>
      </c>
    </row>
    <row r="166" spans="4:10" s="10" customFormat="1" ht="16.5" customHeight="1">
      <c r="D166" s="24"/>
      <c r="E166" s="29">
        <v>41421</v>
      </c>
      <c r="F166" s="30" t="s">
        <v>214</v>
      </c>
      <c r="G166" s="31" t="s">
        <v>216</v>
      </c>
      <c r="H166" s="35">
        <v>2500</v>
      </c>
      <c r="I166" s="34"/>
      <c r="J166" s="37">
        <f t="shared" si="2"/>
        <v>5632850.5700000003</v>
      </c>
    </row>
    <row r="167" spans="4:10" s="10" customFormat="1" ht="16.5" customHeight="1">
      <c r="D167" s="24"/>
      <c r="E167" s="29">
        <v>41421</v>
      </c>
      <c r="F167" s="30" t="s">
        <v>215</v>
      </c>
      <c r="G167" s="31" t="s">
        <v>216</v>
      </c>
      <c r="H167" s="35">
        <v>3000</v>
      </c>
      <c r="I167" s="34"/>
      <c r="J167" s="37">
        <f t="shared" si="2"/>
        <v>5629850.5700000003</v>
      </c>
    </row>
    <row r="168" spans="4:10" s="10" customFormat="1" ht="16.5" customHeight="1">
      <c r="D168" s="24"/>
      <c r="E168" s="29">
        <v>41421</v>
      </c>
      <c r="F168" s="30" t="s">
        <v>217</v>
      </c>
      <c r="G168" s="31" t="s">
        <v>216</v>
      </c>
      <c r="H168" s="35">
        <v>2500</v>
      </c>
      <c r="I168" s="34"/>
      <c r="J168" s="37">
        <f t="shared" si="2"/>
        <v>5627350.5700000003</v>
      </c>
    </row>
    <row r="169" spans="4:10" s="10" customFormat="1" ht="16.5" customHeight="1">
      <c r="D169" s="24"/>
      <c r="E169" s="29">
        <v>41421</v>
      </c>
      <c r="F169" s="30" t="s">
        <v>218</v>
      </c>
      <c r="G169" s="31" t="s">
        <v>216</v>
      </c>
      <c r="H169" s="35">
        <v>3000</v>
      </c>
      <c r="I169" s="34"/>
      <c r="J169" s="37">
        <f t="shared" si="2"/>
        <v>5624350.5700000003</v>
      </c>
    </row>
    <row r="170" spans="4:10" s="10" customFormat="1" ht="16.5" customHeight="1">
      <c r="D170" s="24"/>
      <c r="E170" s="29">
        <v>41421</v>
      </c>
      <c r="F170" s="30" t="s">
        <v>219</v>
      </c>
      <c r="G170" s="31" t="s">
        <v>216</v>
      </c>
      <c r="H170" s="35">
        <v>2500</v>
      </c>
      <c r="I170" s="34"/>
      <c r="J170" s="37">
        <f t="shared" si="2"/>
        <v>5621850.5700000003</v>
      </c>
    </row>
    <row r="171" spans="4:10" s="10" customFormat="1" ht="16.5" customHeight="1">
      <c r="D171" s="24"/>
      <c r="E171" s="29">
        <v>41421</v>
      </c>
      <c r="F171" s="30" t="s">
        <v>220</v>
      </c>
      <c r="G171" s="31" t="s">
        <v>216</v>
      </c>
      <c r="H171" s="35">
        <v>2500</v>
      </c>
      <c r="I171" s="34"/>
      <c r="J171" s="37">
        <f t="shared" si="2"/>
        <v>5619350.5700000003</v>
      </c>
    </row>
    <row r="172" spans="4:10" s="10" customFormat="1" ht="16.5" customHeight="1">
      <c r="D172" s="24"/>
      <c r="E172" s="29">
        <v>41421</v>
      </c>
      <c r="F172" s="30" t="s">
        <v>221</v>
      </c>
      <c r="G172" s="31" t="s">
        <v>216</v>
      </c>
      <c r="H172" s="35">
        <v>1000</v>
      </c>
      <c r="I172" s="34"/>
      <c r="J172" s="37">
        <f t="shared" si="2"/>
        <v>5618350.5700000003</v>
      </c>
    </row>
    <row r="173" spans="4:10" s="10" customFormat="1" ht="16.5" customHeight="1">
      <c r="D173" s="24"/>
      <c r="E173" s="29">
        <v>41421</v>
      </c>
      <c r="F173" s="30" t="s">
        <v>222</v>
      </c>
      <c r="G173" s="31" t="s">
        <v>216</v>
      </c>
      <c r="H173" s="35">
        <v>2500</v>
      </c>
      <c r="I173" s="34"/>
      <c r="J173" s="37">
        <f t="shared" si="2"/>
        <v>5615850.5700000003</v>
      </c>
    </row>
    <row r="174" spans="4:10" s="10" customFormat="1" ht="16.5" customHeight="1">
      <c r="D174" s="24"/>
      <c r="E174" s="29">
        <v>41421</v>
      </c>
      <c r="F174" s="30" t="s">
        <v>223</v>
      </c>
      <c r="G174" s="31" t="s">
        <v>216</v>
      </c>
      <c r="H174" s="35">
        <v>2000</v>
      </c>
      <c r="I174" s="34"/>
      <c r="J174" s="37">
        <f t="shared" si="2"/>
        <v>5613850.5700000003</v>
      </c>
    </row>
    <row r="175" spans="4:10" s="10" customFormat="1" ht="16.5" customHeight="1">
      <c r="D175" s="24"/>
      <c r="E175" s="29">
        <v>41421</v>
      </c>
      <c r="F175" s="30" t="s">
        <v>224</v>
      </c>
      <c r="G175" s="31" t="s">
        <v>216</v>
      </c>
      <c r="H175" s="35">
        <v>4800</v>
      </c>
      <c r="I175" s="34"/>
      <c r="J175" s="37">
        <f t="shared" si="2"/>
        <v>5609050.5700000003</v>
      </c>
    </row>
    <row r="176" spans="4:10" s="10" customFormat="1" ht="16.5" customHeight="1">
      <c r="D176" s="24"/>
      <c r="E176" s="29">
        <v>41421</v>
      </c>
      <c r="F176" s="30" t="s">
        <v>225</v>
      </c>
      <c r="G176" s="31" t="s">
        <v>193</v>
      </c>
      <c r="H176" s="35">
        <v>5600</v>
      </c>
      <c r="I176" s="34"/>
      <c r="J176" s="37">
        <f t="shared" si="2"/>
        <v>5603450.5700000003</v>
      </c>
    </row>
    <row r="177" spans="4:10" s="10" customFormat="1" ht="16.5" customHeight="1">
      <c r="D177" s="24"/>
      <c r="E177" s="29">
        <v>41421</v>
      </c>
      <c r="F177" s="30" t="s">
        <v>226</v>
      </c>
      <c r="G177" s="31" t="s">
        <v>192</v>
      </c>
      <c r="H177" s="35">
        <v>12940</v>
      </c>
      <c r="I177" s="34"/>
      <c r="J177" s="37">
        <f t="shared" si="2"/>
        <v>5590510.5700000003</v>
      </c>
    </row>
    <row r="178" spans="4:10" s="10" customFormat="1" ht="16.5" customHeight="1">
      <c r="D178" s="24"/>
      <c r="E178" s="29">
        <v>41421</v>
      </c>
      <c r="F178" s="30" t="s">
        <v>227</v>
      </c>
      <c r="G178" s="31" t="s">
        <v>193</v>
      </c>
      <c r="H178" s="35">
        <v>2400</v>
      </c>
      <c r="I178" s="34"/>
      <c r="J178" s="37">
        <f t="shared" si="2"/>
        <v>5588110.5700000003</v>
      </c>
    </row>
    <row r="179" spans="4:10" s="10" customFormat="1" ht="16.5" customHeight="1">
      <c r="D179" s="24"/>
      <c r="E179" s="29">
        <v>41421</v>
      </c>
      <c r="F179" s="30" t="s">
        <v>228</v>
      </c>
      <c r="G179" s="31" t="s">
        <v>193</v>
      </c>
      <c r="H179" s="35">
        <v>800</v>
      </c>
      <c r="I179" s="34"/>
      <c r="J179" s="37">
        <f t="shared" si="2"/>
        <v>5587310.5700000003</v>
      </c>
    </row>
    <row r="180" spans="4:10" s="10" customFormat="1" ht="16.5" customHeight="1">
      <c r="D180" s="24"/>
      <c r="E180" s="29">
        <v>41421</v>
      </c>
      <c r="F180" s="30" t="s">
        <v>229</v>
      </c>
      <c r="G180" s="31" t="s">
        <v>193</v>
      </c>
      <c r="H180" s="35">
        <v>3200</v>
      </c>
      <c r="I180" s="34"/>
      <c r="J180" s="37">
        <f t="shared" si="2"/>
        <v>5584110.5700000003</v>
      </c>
    </row>
    <row r="181" spans="4:10" s="10" customFormat="1" ht="16.5" customHeight="1">
      <c r="D181" s="24"/>
      <c r="E181" s="29">
        <v>41421</v>
      </c>
      <c r="F181" s="30" t="s">
        <v>230</v>
      </c>
      <c r="G181" s="31" t="s">
        <v>192</v>
      </c>
      <c r="H181" s="35">
        <v>13480</v>
      </c>
      <c r="I181" s="34"/>
      <c r="J181" s="37">
        <f t="shared" si="2"/>
        <v>5570630.5700000003</v>
      </c>
    </row>
    <row r="182" spans="4:10" s="10" customFormat="1" ht="16.5" customHeight="1">
      <c r="D182" s="24"/>
      <c r="E182" s="29">
        <v>41421</v>
      </c>
      <c r="F182" s="30" t="s">
        <v>231</v>
      </c>
      <c r="G182" s="31" t="s">
        <v>193</v>
      </c>
      <c r="H182" s="35">
        <v>4800</v>
      </c>
      <c r="I182" s="34"/>
      <c r="J182" s="37">
        <f t="shared" si="2"/>
        <v>5565830.5700000003</v>
      </c>
    </row>
    <row r="183" spans="4:10" s="10" customFormat="1" ht="16.5" customHeight="1">
      <c r="D183" s="24"/>
      <c r="E183" s="29">
        <v>41421</v>
      </c>
      <c r="F183" s="30" t="s">
        <v>232</v>
      </c>
      <c r="G183" s="31" t="s">
        <v>193</v>
      </c>
      <c r="H183" s="35">
        <v>4800</v>
      </c>
      <c r="I183" s="34"/>
      <c r="J183" s="37">
        <f t="shared" si="2"/>
        <v>5561030.5700000003</v>
      </c>
    </row>
    <row r="184" spans="4:10" s="10" customFormat="1" ht="16.5" customHeight="1">
      <c r="D184" s="24"/>
      <c r="E184" s="29">
        <v>41421</v>
      </c>
      <c r="F184" s="30" t="s">
        <v>233</v>
      </c>
      <c r="G184" s="31" t="s">
        <v>192</v>
      </c>
      <c r="H184" s="35">
        <v>12559</v>
      </c>
      <c r="I184" s="34"/>
      <c r="J184" s="37">
        <f t="shared" si="2"/>
        <v>5548471.5700000003</v>
      </c>
    </row>
    <row r="185" spans="4:10" s="10" customFormat="1" ht="16.5" customHeight="1">
      <c r="D185" s="24"/>
      <c r="E185" s="29">
        <v>41421</v>
      </c>
      <c r="F185" s="30" t="s">
        <v>234</v>
      </c>
      <c r="G185" s="31" t="s">
        <v>193</v>
      </c>
      <c r="H185" s="35">
        <v>2400</v>
      </c>
      <c r="I185" s="34"/>
      <c r="J185" s="37">
        <f t="shared" si="2"/>
        <v>5546071.5700000003</v>
      </c>
    </row>
    <row r="186" spans="4:10" s="10" customFormat="1" ht="16.5" customHeight="1">
      <c r="D186" s="24"/>
      <c r="E186" s="29">
        <v>41421</v>
      </c>
      <c r="F186" s="30" t="s">
        <v>235</v>
      </c>
      <c r="G186" s="31" t="s">
        <v>193</v>
      </c>
      <c r="H186" s="35">
        <v>1600</v>
      </c>
      <c r="I186" s="34"/>
      <c r="J186" s="37">
        <f t="shared" si="2"/>
        <v>5544471.5700000003</v>
      </c>
    </row>
    <row r="187" spans="4:10" s="10" customFormat="1" ht="16.5" customHeight="1">
      <c r="D187" s="24"/>
      <c r="E187" s="29">
        <v>41421</v>
      </c>
      <c r="F187" s="30" t="s">
        <v>236</v>
      </c>
      <c r="G187" s="31" t="s">
        <v>193</v>
      </c>
      <c r="H187" s="35">
        <v>5600</v>
      </c>
      <c r="I187" s="34"/>
      <c r="J187" s="37">
        <f t="shared" si="2"/>
        <v>5538871.5700000003</v>
      </c>
    </row>
    <row r="188" spans="4:10" s="10" customFormat="1" ht="16.5" customHeight="1">
      <c r="D188" s="24"/>
      <c r="E188" s="29">
        <v>41421</v>
      </c>
      <c r="F188" s="30" t="s">
        <v>237</v>
      </c>
      <c r="G188" s="31" t="s">
        <v>192</v>
      </c>
      <c r="H188" s="35">
        <v>14858</v>
      </c>
      <c r="I188" s="34"/>
      <c r="J188" s="37">
        <f t="shared" si="2"/>
        <v>5524013.5700000003</v>
      </c>
    </row>
    <row r="189" spans="4:10" s="10" customFormat="1" ht="16.5" customHeight="1">
      <c r="D189" s="24"/>
      <c r="E189" s="29">
        <v>41421</v>
      </c>
      <c r="F189" s="30" t="s">
        <v>238</v>
      </c>
      <c r="G189" s="31" t="s">
        <v>193</v>
      </c>
      <c r="H189" s="35">
        <v>4000</v>
      </c>
      <c r="I189" s="34"/>
      <c r="J189" s="37">
        <f t="shared" si="2"/>
        <v>5520013.5700000003</v>
      </c>
    </row>
    <row r="190" spans="4:10" s="10" customFormat="1" ht="16.5" customHeight="1">
      <c r="D190" s="24"/>
      <c r="E190" s="29">
        <v>41421</v>
      </c>
      <c r="F190" s="30" t="s">
        <v>239</v>
      </c>
      <c r="G190" s="31" t="s">
        <v>193</v>
      </c>
      <c r="H190" s="35">
        <v>4000</v>
      </c>
      <c r="I190" s="34"/>
      <c r="J190" s="37">
        <f t="shared" si="2"/>
        <v>5516013.5700000003</v>
      </c>
    </row>
    <row r="191" spans="4:10" s="10" customFormat="1" ht="16.5" customHeight="1">
      <c r="D191" s="24"/>
      <c r="E191" s="29">
        <v>41421</v>
      </c>
      <c r="F191" s="30" t="s">
        <v>240</v>
      </c>
      <c r="G191" s="31" t="s">
        <v>192</v>
      </c>
      <c r="H191" s="35">
        <v>20966</v>
      </c>
      <c r="I191" s="34"/>
      <c r="J191" s="37">
        <f t="shared" si="2"/>
        <v>5495047.5700000003</v>
      </c>
    </row>
    <row r="192" spans="4:10" s="10" customFormat="1" ht="16.5" customHeight="1">
      <c r="D192" s="24"/>
      <c r="E192" s="29">
        <v>41421</v>
      </c>
      <c r="F192" s="30" t="s">
        <v>241</v>
      </c>
      <c r="G192" s="31" t="s">
        <v>193</v>
      </c>
      <c r="H192" s="35">
        <v>1600</v>
      </c>
      <c r="I192" s="34"/>
      <c r="J192" s="37">
        <f t="shared" si="2"/>
        <v>5493447.5700000003</v>
      </c>
    </row>
    <row r="193" spans="4:10" s="10" customFormat="1" ht="16.5" customHeight="1">
      <c r="D193" s="24"/>
      <c r="E193" s="29">
        <v>41421</v>
      </c>
      <c r="F193" s="30" t="s">
        <v>242</v>
      </c>
      <c r="G193" s="31" t="s">
        <v>193</v>
      </c>
      <c r="H193" s="35">
        <v>3200</v>
      </c>
      <c r="I193" s="34"/>
      <c r="J193" s="37">
        <f t="shared" si="2"/>
        <v>5490247.5700000003</v>
      </c>
    </row>
    <row r="194" spans="4:10" s="10" customFormat="1" ht="16.5" customHeight="1">
      <c r="D194" s="24"/>
      <c r="E194" s="29">
        <v>41421</v>
      </c>
      <c r="F194" s="47" t="s">
        <v>243</v>
      </c>
      <c r="G194" s="31" t="s">
        <v>193</v>
      </c>
      <c r="H194" s="35">
        <v>6400</v>
      </c>
      <c r="I194" s="34"/>
      <c r="J194" s="37">
        <f t="shared" si="2"/>
        <v>5483847.5700000003</v>
      </c>
    </row>
    <row r="195" spans="4:10" s="10" customFormat="1" ht="16.5" customHeight="1">
      <c r="D195" s="24"/>
      <c r="E195" s="29">
        <v>41421</v>
      </c>
      <c r="F195" s="30" t="s">
        <v>244</v>
      </c>
      <c r="G195" s="31" t="s">
        <v>192</v>
      </c>
      <c r="H195" s="35">
        <v>17536</v>
      </c>
      <c r="I195" s="34"/>
      <c r="J195" s="37">
        <f t="shared" si="2"/>
        <v>5466311.5700000003</v>
      </c>
    </row>
    <row r="196" spans="4:10" s="10" customFormat="1" ht="16.5" customHeight="1">
      <c r="D196" s="24"/>
      <c r="E196" s="29">
        <v>41421</v>
      </c>
      <c r="F196" s="30" t="s">
        <v>245</v>
      </c>
      <c r="G196" s="31" t="s">
        <v>193</v>
      </c>
      <c r="H196" s="35">
        <v>3200</v>
      </c>
      <c r="I196" s="34"/>
      <c r="J196" s="37">
        <f t="shared" si="2"/>
        <v>5463111.5700000003</v>
      </c>
    </row>
    <row r="197" spans="4:10" s="10" customFormat="1" ht="16.5" customHeight="1">
      <c r="D197" s="24"/>
      <c r="E197" s="29">
        <v>41421</v>
      </c>
      <c r="F197" s="30" t="s">
        <v>246</v>
      </c>
      <c r="G197" s="31" t="s">
        <v>193</v>
      </c>
      <c r="H197" s="35">
        <v>800</v>
      </c>
      <c r="I197" s="34"/>
      <c r="J197" s="37">
        <f t="shared" si="2"/>
        <v>5462311.5700000003</v>
      </c>
    </row>
    <row r="198" spans="4:10" s="10" customFormat="1" ht="16.5" customHeight="1">
      <c r="D198" s="24"/>
      <c r="E198" s="29">
        <v>41421</v>
      </c>
      <c r="F198" s="30" t="s">
        <v>247</v>
      </c>
      <c r="G198" s="31" t="s">
        <v>193</v>
      </c>
      <c r="H198" s="35">
        <v>4000</v>
      </c>
      <c r="I198" s="34"/>
      <c r="J198" s="37">
        <f t="shared" si="2"/>
        <v>5458311.5700000003</v>
      </c>
    </row>
    <row r="199" spans="4:10" s="10" customFormat="1" ht="16.5" customHeight="1">
      <c r="D199" s="24"/>
      <c r="E199" s="29">
        <v>41421</v>
      </c>
      <c r="F199" s="30" t="s">
        <v>248</v>
      </c>
      <c r="G199" s="31" t="s">
        <v>192</v>
      </c>
      <c r="H199" s="35">
        <v>14794</v>
      </c>
      <c r="I199" s="34"/>
      <c r="J199" s="37">
        <f t="shared" si="2"/>
        <v>5443517.5700000003</v>
      </c>
    </row>
    <row r="200" spans="4:10" s="10" customFormat="1" ht="16.5" customHeight="1">
      <c r="D200" s="24"/>
      <c r="E200" s="29">
        <v>41421</v>
      </c>
      <c r="F200" s="30" t="s">
        <v>249</v>
      </c>
      <c r="G200" s="31" t="s">
        <v>193</v>
      </c>
      <c r="H200" s="35">
        <v>1600</v>
      </c>
      <c r="I200" s="34"/>
      <c r="J200" s="37">
        <f t="shared" si="2"/>
        <v>5441917.5700000003</v>
      </c>
    </row>
    <row r="201" spans="4:10" s="10" customFormat="1" ht="16.5" customHeight="1">
      <c r="D201" s="24"/>
      <c r="E201" s="29">
        <v>41421</v>
      </c>
      <c r="F201" s="30" t="s">
        <v>250</v>
      </c>
      <c r="G201" s="31" t="s">
        <v>193</v>
      </c>
      <c r="H201" s="35">
        <v>1600</v>
      </c>
      <c r="I201" s="34"/>
      <c r="J201" s="37">
        <f t="shared" si="2"/>
        <v>5440317.5700000003</v>
      </c>
    </row>
    <row r="202" spans="4:10" s="10" customFormat="1" ht="16.5" customHeight="1">
      <c r="D202" s="24"/>
      <c r="E202" s="29">
        <v>41421</v>
      </c>
      <c r="F202" s="30" t="s">
        <v>251</v>
      </c>
      <c r="G202" s="31" t="s">
        <v>193</v>
      </c>
      <c r="H202" s="35">
        <v>3200</v>
      </c>
      <c r="I202" s="34"/>
      <c r="J202" s="37">
        <f t="shared" si="2"/>
        <v>5437117.5700000003</v>
      </c>
    </row>
    <row r="203" spans="4:10" s="10" customFormat="1" ht="16.5" customHeight="1">
      <c r="D203" s="24"/>
      <c r="E203" s="29">
        <v>41421</v>
      </c>
      <c r="F203" s="30" t="s">
        <v>252</v>
      </c>
      <c r="G203" s="31" t="s">
        <v>192</v>
      </c>
      <c r="H203" s="35">
        <v>29600</v>
      </c>
      <c r="I203" s="34"/>
      <c r="J203" s="37">
        <f t="shared" si="2"/>
        <v>5407517.5700000003</v>
      </c>
    </row>
    <row r="204" spans="4:10" s="10" customFormat="1" ht="16.5" customHeight="1">
      <c r="D204" s="24"/>
      <c r="E204" s="29">
        <v>41421</v>
      </c>
      <c r="F204" s="30" t="s">
        <v>253</v>
      </c>
      <c r="G204" s="31" t="s">
        <v>192</v>
      </c>
      <c r="H204" s="35">
        <v>30760</v>
      </c>
      <c r="I204" s="34"/>
      <c r="J204" s="37">
        <f t="shared" si="2"/>
        <v>5376757.5700000003</v>
      </c>
    </row>
    <row r="205" spans="4:10" s="10" customFormat="1" ht="16.5" customHeight="1">
      <c r="D205" s="24"/>
      <c r="E205" s="29">
        <v>41421</v>
      </c>
      <c r="F205" s="30" t="s">
        <v>254</v>
      </c>
      <c r="G205" s="31" t="s">
        <v>192</v>
      </c>
      <c r="H205" s="35">
        <v>27860</v>
      </c>
      <c r="I205" s="34"/>
      <c r="J205" s="37">
        <f t="shared" si="2"/>
        <v>5348897.57</v>
      </c>
    </row>
    <row r="206" spans="4:10" s="10" customFormat="1" ht="16.5" customHeight="1">
      <c r="D206" s="24"/>
      <c r="E206" s="29">
        <v>41421</v>
      </c>
      <c r="F206" s="47" t="s">
        <v>255</v>
      </c>
      <c r="G206" s="31" t="s">
        <v>193</v>
      </c>
      <c r="H206" s="35">
        <v>5800</v>
      </c>
      <c r="I206" s="34"/>
      <c r="J206" s="37">
        <f t="shared" si="2"/>
        <v>5343097.57</v>
      </c>
    </row>
    <row r="207" spans="4:10" s="10" customFormat="1" ht="16.5" customHeight="1">
      <c r="D207" s="24"/>
      <c r="E207" s="29">
        <v>41421</v>
      </c>
      <c r="F207" s="30" t="s">
        <v>256</v>
      </c>
      <c r="G207" s="31" t="s">
        <v>193</v>
      </c>
      <c r="H207" s="35">
        <v>7400</v>
      </c>
      <c r="I207" s="34"/>
      <c r="J207" s="37">
        <f t="shared" si="2"/>
        <v>5335697.57</v>
      </c>
    </row>
    <row r="208" spans="4:10" s="10" customFormat="1" ht="16.5" customHeight="1">
      <c r="D208" s="24"/>
      <c r="E208" s="29">
        <v>41421</v>
      </c>
      <c r="F208" s="30" t="s">
        <v>257</v>
      </c>
      <c r="G208" s="31" t="s">
        <v>193</v>
      </c>
      <c r="H208" s="35">
        <v>9700</v>
      </c>
      <c r="I208" s="34"/>
      <c r="J208" s="37">
        <f t="shared" si="2"/>
        <v>5325997.57</v>
      </c>
    </row>
    <row r="209" spans="2:96" s="10" customFormat="1" ht="16.5" customHeight="1">
      <c r="D209" s="24"/>
      <c r="E209" s="29">
        <v>41421</v>
      </c>
      <c r="F209" s="30" t="s">
        <v>258</v>
      </c>
      <c r="G209" s="31" t="s">
        <v>193</v>
      </c>
      <c r="H209" s="35">
        <v>7600</v>
      </c>
      <c r="I209" s="34"/>
      <c r="J209" s="37">
        <f t="shared" si="2"/>
        <v>5318397.57</v>
      </c>
    </row>
    <row r="210" spans="2:96" s="10" customFormat="1" ht="16.5" customHeight="1">
      <c r="D210" s="24"/>
      <c r="E210" s="29">
        <v>41421</v>
      </c>
      <c r="F210" s="30" t="s">
        <v>259</v>
      </c>
      <c r="G210" s="31" t="s">
        <v>193</v>
      </c>
      <c r="H210" s="35">
        <v>3600</v>
      </c>
      <c r="I210" s="34"/>
      <c r="J210" s="37">
        <f t="shared" si="2"/>
        <v>5314797.57</v>
      </c>
    </row>
    <row r="211" spans="2:96" s="10" customFormat="1" ht="16.5" customHeight="1">
      <c r="D211" s="24"/>
      <c r="E211" s="29">
        <v>41421</v>
      </c>
      <c r="F211" s="30" t="s">
        <v>260</v>
      </c>
      <c r="G211" s="31" t="s">
        <v>193</v>
      </c>
      <c r="H211" s="35">
        <v>7600</v>
      </c>
      <c r="I211" s="34"/>
      <c r="J211" s="37">
        <f t="shared" si="2"/>
        <v>5307197.57</v>
      </c>
    </row>
    <row r="212" spans="2:96" s="10" customFormat="1" ht="16.5" customHeight="1">
      <c r="D212" s="24"/>
      <c r="E212" s="29">
        <v>41421</v>
      </c>
      <c r="F212" s="30" t="s">
        <v>261</v>
      </c>
      <c r="G212" s="31" t="s">
        <v>193</v>
      </c>
      <c r="H212" s="35">
        <v>3600</v>
      </c>
      <c r="I212" s="34"/>
      <c r="J212" s="37">
        <f t="shared" si="2"/>
        <v>5303597.57</v>
      </c>
    </row>
    <row r="213" spans="2:96" s="10" customFormat="1" ht="16.5" customHeight="1">
      <c r="D213" s="24"/>
      <c r="E213" s="29">
        <v>41425</v>
      </c>
      <c r="F213" s="30" t="s">
        <v>262</v>
      </c>
      <c r="G213" s="31" t="s">
        <v>267</v>
      </c>
      <c r="H213" s="35">
        <v>2400</v>
      </c>
      <c r="I213" s="34"/>
      <c r="J213" s="37">
        <f t="shared" si="2"/>
        <v>5301197.57</v>
      </c>
    </row>
    <row r="214" spans="2:96" s="10" customFormat="1" ht="16.5" customHeight="1">
      <c r="D214" s="24"/>
      <c r="E214" s="29">
        <v>41425</v>
      </c>
      <c r="F214" s="30" t="s">
        <v>263</v>
      </c>
      <c r="G214" s="31" t="s">
        <v>267</v>
      </c>
      <c r="H214" s="35">
        <v>2400</v>
      </c>
      <c r="I214" s="34"/>
      <c r="J214" s="37">
        <f t="shared" si="2"/>
        <v>5298797.57</v>
      </c>
    </row>
    <row r="215" spans="2:96" s="10" customFormat="1" ht="16.5" customHeight="1">
      <c r="D215" s="24"/>
      <c r="E215" s="29">
        <v>41425</v>
      </c>
      <c r="F215" s="30" t="s">
        <v>264</v>
      </c>
      <c r="G215" s="31" t="s">
        <v>268</v>
      </c>
      <c r="H215" s="35">
        <v>18580</v>
      </c>
      <c r="I215" s="34"/>
      <c r="J215" s="37">
        <f t="shared" si="2"/>
        <v>5280217.57</v>
      </c>
    </row>
    <row r="216" spans="2:96" s="10" customFormat="1" ht="16.5" customHeight="1">
      <c r="D216" s="24"/>
      <c r="E216" s="29">
        <v>41425</v>
      </c>
      <c r="F216" s="30" t="s">
        <v>265</v>
      </c>
      <c r="G216" s="31" t="s">
        <v>268</v>
      </c>
      <c r="H216" s="35">
        <v>1600</v>
      </c>
      <c r="I216" s="34"/>
      <c r="J216" s="37">
        <f t="shared" si="2"/>
        <v>5278617.57</v>
      </c>
    </row>
    <row r="217" spans="2:96" s="10" customFormat="1" ht="16.5" customHeight="1">
      <c r="D217" s="24"/>
      <c r="E217" s="29">
        <v>41425</v>
      </c>
      <c r="F217" s="24" t="s">
        <v>266</v>
      </c>
      <c r="G217" s="31" t="s">
        <v>267</v>
      </c>
      <c r="H217" s="35">
        <v>5940</v>
      </c>
      <c r="I217" s="34"/>
      <c r="J217" s="37">
        <f t="shared" si="2"/>
        <v>5272677.57</v>
      </c>
    </row>
    <row r="218" spans="2:96" s="10" customFormat="1" ht="16.5" customHeight="1" thickBot="1">
      <c r="D218" s="24"/>
      <c r="E218" s="29">
        <v>41425</v>
      </c>
      <c r="F218" s="24"/>
      <c r="G218" s="31" t="s">
        <v>811</v>
      </c>
      <c r="H218" s="35">
        <v>2262.42</v>
      </c>
      <c r="I218" s="34"/>
      <c r="J218" s="37">
        <f t="shared" ref="J218" si="3">J217+I218-H218</f>
        <v>5270415.1500000004</v>
      </c>
    </row>
    <row r="219" spans="2:96" s="10" customFormat="1" ht="21.95" customHeight="1" thickBot="1">
      <c r="B219" s="9"/>
      <c r="C219" s="9"/>
      <c r="D219" s="28"/>
      <c r="E219" s="27"/>
      <c r="F219" s="27"/>
      <c r="G219" s="21" t="s">
        <v>8</v>
      </c>
      <c r="H219" s="16">
        <f>SUM(H24:H218)</f>
        <v>1691578.04</v>
      </c>
      <c r="I219" s="16"/>
      <c r="J219" s="50">
        <f>J218</f>
        <v>5270415.1500000004</v>
      </c>
    </row>
    <row r="220" spans="2:96" ht="24" customHeight="1">
      <c r="D220" s="7"/>
      <c r="E220" s="7"/>
      <c r="F220" s="7"/>
      <c r="G220" s="7"/>
      <c r="H220" s="11"/>
      <c r="I220" s="11"/>
      <c r="J220" s="11"/>
      <c r="K220" s="19"/>
      <c r="L220" s="19"/>
      <c r="M220" s="19"/>
      <c r="N220" s="19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  <c r="AY220" s="14"/>
      <c r="AZ220" s="14"/>
      <c r="BA220" s="14"/>
      <c r="BB220" s="14"/>
      <c r="BC220" s="14"/>
      <c r="BD220" s="14"/>
      <c r="BE220" s="14"/>
      <c r="BF220" s="14"/>
      <c r="BG220" s="14"/>
      <c r="BH220" s="14"/>
      <c r="BI220" s="14"/>
      <c r="BJ220" s="14"/>
      <c r="BK220" s="14"/>
      <c r="BL220" s="14"/>
      <c r="BM220" s="14"/>
      <c r="BN220" s="14"/>
      <c r="BO220" s="14"/>
      <c r="BP220" s="14"/>
      <c r="BQ220" s="14"/>
      <c r="BR220" s="14"/>
      <c r="BS220" s="14"/>
      <c r="BT220" s="14"/>
      <c r="BU220" s="14"/>
      <c r="BV220" s="14"/>
      <c r="BW220" s="14"/>
      <c r="BX220" s="14"/>
      <c r="BY220" s="14"/>
      <c r="BZ220" s="14"/>
      <c r="CA220" s="14"/>
      <c r="CB220" s="14"/>
      <c r="CC220" s="14"/>
      <c r="CD220" s="14"/>
      <c r="CE220" s="14"/>
      <c r="CF220" s="14"/>
      <c r="CG220" s="14"/>
      <c r="CH220" s="14"/>
      <c r="CI220" s="14"/>
      <c r="CJ220" s="14"/>
      <c r="CK220" s="14"/>
      <c r="CL220" s="14"/>
      <c r="CM220" s="14"/>
      <c r="CN220" s="14"/>
      <c r="CO220" s="14"/>
      <c r="CP220" s="14"/>
      <c r="CQ220" s="14"/>
      <c r="CR220" s="14"/>
    </row>
    <row r="221" spans="2:96" ht="24" customHeight="1">
      <c r="D221" s="7"/>
      <c r="E221" s="8"/>
      <c r="F221" s="5"/>
      <c r="G221" s="5"/>
      <c r="H221" s="6"/>
      <c r="I221" s="6"/>
      <c r="J221" s="6"/>
    </row>
    <row r="222" spans="2:96" ht="24" customHeight="1">
      <c r="D222" s="5"/>
      <c r="E222" s="8"/>
      <c r="F222" s="5"/>
      <c r="G222" s="5"/>
      <c r="H222" s="6"/>
      <c r="I222" s="6"/>
      <c r="J222" s="6"/>
    </row>
    <row r="223" spans="2:96" ht="24" customHeight="1">
      <c r="D223" s="9"/>
      <c r="E223" s="8"/>
      <c r="F223" s="5"/>
      <c r="G223" s="5"/>
      <c r="H223" s="6"/>
      <c r="I223" s="6"/>
      <c r="J223" s="6"/>
    </row>
    <row r="224" spans="2:96" ht="24" customHeight="1">
      <c r="D224" s="9"/>
      <c r="E224" s="8"/>
      <c r="F224" s="5"/>
      <c r="G224" s="5"/>
      <c r="H224" s="6"/>
      <c r="I224" s="6"/>
      <c r="J224" s="6"/>
    </row>
    <row r="225" spans="4:96" ht="24" customHeight="1">
      <c r="D225" s="9"/>
      <c r="E225" s="8"/>
      <c r="F225" s="5"/>
      <c r="G225" s="5"/>
      <c r="H225" s="6"/>
      <c r="I225" s="6"/>
      <c r="J225" s="6"/>
    </row>
    <row r="226" spans="4:96" ht="24" customHeight="1">
      <c r="D226" s="58"/>
      <c r="E226" s="58"/>
      <c r="F226" s="58"/>
      <c r="G226" s="58"/>
      <c r="H226" s="58"/>
      <c r="I226" s="58"/>
      <c r="J226" s="6"/>
    </row>
    <row r="227" spans="4:96" ht="24" customHeight="1">
      <c r="D227" s="9"/>
      <c r="E227" s="8"/>
      <c r="F227" s="5"/>
      <c r="G227" s="5"/>
      <c r="H227" s="6"/>
      <c r="I227" s="6"/>
      <c r="J227" s="6"/>
    </row>
    <row r="228" spans="4:96" ht="24" customHeight="1">
      <c r="D228" s="9"/>
      <c r="E228" s="8"/>
      <c r="F228" s="5"/>
      <c r="G228" s="5"/>
      <c r="H228" s="6"/>
      <c r="I228" s="6"/>
      <c r="J228" s="6"/>
    </row>
    <row r="229" spans="4:96" ht="24" customHeight="1">
      <c r="D229" s="7"/>
      <c r="E229" s="8"/>
      <c r="F229" s="5"/>
      <c r="G229" s="5"/>
      <c r="H229" s="6"/>
      <c r="I229" s="6"/>
      <c r="J229" s="6"/>
    </row>
    <row r="230" spans="4:96" ht="24" customHeight="1">
      <c r="D230" s="59"/>
      <c r="E230" s="59"/>
      <c r="F230" s="59"/>
      <c r="G230" s="59"/>
      <c r="H230" s="59"/>
      <c r="I230" s="59"/>
      <c r="J230" s="59"/>
    </row>
    <row r="231" spans="4:96" ht="24" customHeight="1">
      <c r="D231" s="60"/>
      <c r="E231" s="60"/>
      <c r="F231" s="60"/>
      <c r="G231" s="60"/>
      <c r="H231" s="60"/>
      <c r="I231" s="60"/>
      <c r="J231" s="60"/>
    </row>
    <row r="232" spans="4:96" s="17" customFormat="1" ht="24" customHeight="1">
      <c r="D232" s="51"/>
      <c r="E232" s="51"/>
      <c r="F232" s="51"/>
      <c r="G232" s="51"/>
      <c r="H232" s="51"/>
      <c r="I232" s="51"/>
      <c r="J232" s="51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</row>
    <row r="233" spans="4:96" s="17" customFormat="1" ht="24" customHeight="1">
      <c r="D233" s="51"/>
      <c r="E233" s="51"/>
      <c r="F233" s="51"/>
      <c r="G233" s="51"/>
      <c r="H233" s="51"/>
      <c r="I233" s="51"/>
      <c r="J233" s="51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</row>
    <row r="234" spans="4:96" s="17" customFormat="1" ht="24" customHeight="1">
      <c r="D234" s="51"/>
      <c r="E234" s="51"/>
      <c r="F234" s="51"/>
      <c r="G234" s="51"/>
      <c r="H234" s="51"/>
      <c r="I234" s="51"/>
      <c r="J234" s="51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</row>
    <row r="235" spans="4:96" s="17" customFormat="1" ht="20.25">
      <c r="D235" s="51"/>
      <c r="E235" s="51"/>
      <c r="F235" s="51"/>
      <c r="G235" s="51"/>
      <c r="H235" s="51"/>
      <c r="I235" s="51"/>
      <c r="J235" s="51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</row>
    <row r="236" spans="4:96" s="17" customFormat="1">
      <c r="D236" s="12"/>
      <c r="E236" s="12"/>
      <c r="F236" s="12"/>
      <c r="G236" s="12"/>
      <c r="H236" s="12"/>
      <c r="I236" s="12"/>
      <c r="J236" s="12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</row>
    <row r="237" spans="4:96" s="17" customFormat="1">
      <c r="D237" s="12"/>
      <c r="E237" s="12"/>
      <c r="F237" s="12"/>
      <c r="G237" s="12"/>
      <c r="H237" s="12"/>
      <c r="I237" s="12"/>
      <c r="J237" s="12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</row>
    <row r="238" spans="4:96" s="17" customFormat="1">
      <c r="D238" s="12"/>
      <c r="E238" s="12"/>
      <c r="F238" s="12"/>
      <c r="G238" s="12"/>
      <c r="H238" s="12"/>
      <c r="I238" s="12"/>
      <c r="J238" s="12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</row>
    <row r="239" spans="4:96" s="17" customFormat="1">
      <c r="D239" s="12"/>
      <c r="E239" s="12"/>
      <c r="F239" s="12"/>
      <c r="G239" s="12"/>
      <c r="H239" s="12"/>
      <c r="I239" s="12"/>
      <c r="J239" s="12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</row>
    <row r="240" spans="4:96" s="17" customFormat="1">
      <c r="D240" s="12"/>
      <c r="E240" s="12"/>
      <c r="F240" s="12"/>
      <c r="G240" s="12"/>
      <c r="H240" s="12"/>
      <c r="I240" s="12"/>
      <c r="J240" s="12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</row>
    <row r="241" spans="4:96" s="17" customFormat="1">
      <c r="D241" s="12"/>
      <c r="E241" s="12"/>
      <c r="F241" s="12"/>
      <c r="G241" s="12"/>
      <c r="H241" s="12"/>
      <c r="I241" s="12"/>
      <c r="J241" s="12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</row>
    <row r="242" spans="4:96" s="17" customFormat="1">
      <c r="D242" s="12"/>
      <c r="E242" s="12"/>
      <c r="F242" s="12"/>
      <c r="G242" s="12"/>
      <c r="H242" s="12"/>
      <c r="I242" s="12"/>
      <c r="J242" s="12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</row>
    <row r="243" spans="4:96" s="17" customFormat="1">
      <c r="D243" s="12"/>
      <c r="E243" s="12"/>
      <c r="F243" s="12"/>
      <c r="G243" s="12"/>
      <c r="H243" s="12"/>
      <c r="I243" s="12"/>
      <c r="J243" s="12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</row>
    <row r="244" spans="4:96" s="17" customFormat="1">
      <c r="D244" s="12"/>
      <c r="E244" s="12"/>
      <c r="F244" s="12"/>
      <c r="G244" s="12"/>
      <c r="H244" s="12"/>
      <c r="I244" s="12"/>
      <c r="J244" s="12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</row>
    <row r="245" spans="4:96" s="17" customFormat="1">
      <c r="D245" s="12"/>
      <c r="E245" s="12"/>
      <c r="F245" s="12"/>
      <c r="G245" s="12"/>
      <c r="H245" s="12"/>
      <c r="I245" s="12"/>
      <c r="J245" s="12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</row>
    <row r="246" spans="4:96" s="17" customFormat="1">
      <c r="D246" s="12"/>
      <c r="E246" s="12"/>
      <c r="F246" s="12"/>
      <c r="G246" s="12"/>
      <c r="H246" s="12"/>
      <c r="I246" s="12"/>
      <c r="J246" s="12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</row>
    <row r="247" spans="4:96" s="17" customFormat="1">
      <c r="D247" s="12"/>
      <c r="E247" s="12"/>
      <c r="F247" s="12"/>
      <c r="G247" s="12"/>
      <c r="H247" s="12"/>
      <c r="I247" s="12"/>
      <c r="J247" s="12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</row>
    <row r="266" spans="4:4" ht="13.5" thickBot="1"/>
    <row r="267" spans="4:4" ht="15">
      <c r="D267" s="4"/>
    </row>
  </sheetData>
  <mergeCells count="17">
    <mergeCell ref="D233:J233"/>
    <mergeCell ref="D234:J234"/>
    <mergeCell ref="D235:J235"/>
    <mergeCell ref="Q22:AH22"/>
    <mergeCell ref="D226:I226"/>
    <mergeCell ref="D230:J230"/>
    <mergeCell ref="D231:J231"/>
    <mergeCell ref="D232:J232"/>
    <mergeCell ref="D15:J15"/>
    <mergeCell ref="D16:J16"/>
    <mergeCell ref="D18:J18"/>
    <mergeCell ref="D19:J19"/>
    <mergeCell ref="D21:D23"/>
    <mergeCell ref="E21:G21"/>
    <mergeCell ref="H21:J21"/>
    <mergeCell ref="E22:F22"/>
    <mergeCell ref="H22:I22"/>
  </mergeCells>
  <printOptions horizontalCentered="1"/>
  <pageMargins left="0" right="0" top="0.15748031496062992" bottom="0.15748031496062992" header="0" footer="0"/>
  <pageSetup paperSize="5" scale="5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Libro banco  MARZO-2013 </vt:lpstr>
      <vt:lpstr>Libro banco  ABRIL-2013 </vt:lpstr>
      <vt:lpstr>Libro banco  MAYO-2013 </vt:lpstr>
      <vt:lpstr>Hoja1</vt:lpstr>
      <vt:lpstr>'Libro banco  ABRIL-2013 '!Títulos_a_imprimir</vt:lpstr>
      <vt:lpstr>'Libro banco  MARZO-2013 '!Títulos_a_imprimir</vt:lpstr>
      <vt:lpstr>'Libro banco  MAYO-2013 '!Títulos_a_imprimir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westrella</cp:lastModifiedBy>
  <cp:lastPrinted>2013-07-02T15:31:04Z</cp:lastPrinted>
  <dcterms:created xsi:type="dcterms:W3CDTF">2006-07-11T17:39:34Z</dcterms:created>
  <dcterms:modified xsi:type="dcterms:W3CDTF">2013-07-03T17:50:51Z</dcterms:modified>
</cp:coreProperties>
</file>