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6395" windowHeight="9465"/>
  </bookViews>
  <sheets>
    <sheet name="OCTUBRE 2013" sheetId="1" r:id="rId1"/>
  </sheets>
  <definedNames>
    <definedName name="_xlnm._FilterDatabase" localSheetId="0" hidden="1">'OCTUBRE 2013'!$C$8:$F$104</definedName>
    <definedName name="_xlnm.Print_Titles" localSheetId="0">'OCTUBRE 2013'!$1:$8</definedName>
  </definedNames>
  <calcPr calcId="125725"/>
</workbook>
</file>

<file path=xl/calcChain.xml><?xml version="1.0" encoding="utf-8"?>
<calcChain xmlns="http://schemas.openxmlformats.org/spreadsheetml/2006/main">
  <c r="F89" i="1"/>
  <c r="F93"/>
  <c r="F37"/>
  <c r="F36"/>
  <c r="F75" l="1"/>
  <c r="F11" l="1"/>
</calcChain>
</file>

<file path=xl/sharedStrings.xml><?xml version="1.0" encoding="utf-8"?>
<sst xmlns="http://schemas.openxmlformats.org/spreadsheetml/2006/main" count="366" uniqueCount="248">
  <si>
    <t>AÑO DEL BICENTENARIO DEL NATALICIO DE JUAN PABLO DUARTE</t>
  </si>
  <si>
    <t xml:space="preserve">ESTADO DE CUENTAS DE SUPLIDORES </t>
  </si>
  <si>
    <t>FECHA DE REGISTRO</t>
  </si>
  <si>
    <t>Nombre del Acreedor</t>
  </si>
  <si>
    <t>CONCEPTO</t>
  </si>
  <si>
    <t>Monto de la Deuda en RD$</t>
  </si>
  <si>
    <t>FECHA LIMITE DE PAGO</t>
  </si>
  <si>
    <t>MEHL, S. A.</t>
  </si>
  <si>
    <t>No. de Comprobante o Factura</t>
  </si>
  <si>
    <t>Codificación Objetal</t>
  </si>
  <si>
    <t>AGUA CRYSTAL, S. A.</t>
  </si>
  <si>
    <t>TRANSPORTE BLANCO, S. A.</t>
  </si>
  <si>
    <t>1-1058</t>
  </si>
  <si>
    <t>MUEBLES OMAR, S. A.</t>
  </si>
  <si>
    <t>20/9/2013</t>
  </si>
  <si>
    <t>17/10/2013</t>
  </si>
  <si>
    <t>SERVICIO DE ENVÍOS DE VALIJAS DESDE Y HASTA EL INTERIOR DEL PAÍS.</t>
  </si>
  <si>
    <t>23/09/2013</t>
  </si>
  <si>
    <t>30/9/2013</t>
  </si>
  <si>
    <t>SOLUCIONES CORPORATIVAS, SRL</t>
  </si>
  <si>
    <t>18/10/2013</t>
  </si>
  <si>
    <t>16/10/2013</t>
  </si>
  <si>
    <t>25/10/2013</t>
  </si>
  <si>
    <t>15/10/2013</t>
  </si>
  <si>
    <t>MUÑOZ CONCEPTO MOBILIARIO, S. R. L.</t>
  </si>
  <si>
    <t>23/10/2013</t>
  </si>
  <si>
    <t>OFICINA UNIVERSAL, S. A.</t>
  </si>
  <si>
    <t>FD-1005469</t>
  </si>
  <si>
    <t>IMPRESUMA</t>
  </si>
  <si>
    <t>ALTANATU, S. A.</t>
  </si>
  <si>
    <r>
      <t xml:space="preserve">Correspondiente al mes de </t>
    </r>
    <r>
      <rPr>
        <b/>
        <u/>
        <sz val="12"/>
        <rFont val="Arial"/>
        <family val="2"/>
      </rPr>
      <t xml:space="preserve">Octubre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</si>
  <si>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21/10/2013</t>
  </si>
  <si>
    <t>ZEPOL PAPELERIA</t>
  </si>
  <si>
    <t>ALQUILER DE BOCINAS DE 1000 WATTS Y MICRÓFONOS POR 45 DÍAS.</t>
  </si>
  <si>
    <t>21/11/2013</t>
  </si>
  <si>
    <t>ADQUISICIÓN DE UN SILLÓN SEMI - EJECUTIVO PARA LA NUEVA ENCARGADA DE COMUNICACIÓN DE LA ADESS.</t>
  </si>
  <si>
    <t>30/10/2013</t>
  </si>
  <si>
    <t>ADQUISICIÓN DE UNA CÁMARA DE SEGURIDAD Y CABLEADO PARA INSTALACIÓN DE LA MISMA.</t>
  </si>
  <si>
    <t>29/11/2013</t>
  </si>
  <si>
    <t>CHARLES MARTIN ALMENGO GUZMAN</t>
  </si>
  <si>
    <t>MANTENIMIENTO CORRECTIVO DEL CAMBIO DEL AMORTIGUADOR DELANTERO AL VEHÍCULO DAIHATSU BOOM, PLACA # 000335, ASIGNADO A LA DIVISIÓN DE SERVICIOS GENERALES DE ESTA ENTIDAD.</t>
  </si>
  <si>
    <t>JOSÉ AMADO GARCIA MARMOL</t>
  </si>
  <si>
    <t>ADQUISICIÓN E INSTALACIÓN DE PROTECTOR DE VENTANA DEL COMEDOR PRINCIPAL EN HIERRO EN EL EDIFICIO ADESS, A SOLICITUD DEL DEPARTAMENTO DE SEGURIDAD.</t>
  </si>
  <si>
    <t>25/11/2013</t>
  </si>
  <si>
    <t>INSTALACIÓN DE HIERROS EN LA PUERTA COMERCIAL PRINCIPAL POR CONCEPTO DE SEGURIDAD EN LA DELEGACIÓN PROVINCIAL DEL SEIBO.</t>
  </si>
  <si>
    <t>28/10/2013</t>
  </si>
  <si>
    <t>PUNTO VISUAL, S. R. L.</t>
  </si>
  <si>
    <t>IMPRESIÓN DE BAJANTES "AQUÍ ENTREGA DE" QUE SERÍAN UTILIZADOS PARA EL OPERATIVO DE ENTREGA DE TARJETAS SOLIDARIDAD. A REALIZARSE DEL 28 DE OCTUBRE AL 02 DE NOVIEMBRE 2013.</t>
  </si>
  <si>
    <t>28/11/2013</t>
  </si>
  <si>
    <t>SERVICIO SISTEMA MOTRIZ A. M. G., E. I. R. L.</t>
  </si>
  <si>
    <t>MANTENIMIENTO CORRECTIVO DEL SISTEMA DE TRANSMISIÓN AUTOMÁTICA AL VEHÍCULO JEEP NISSAN X-TRAIL # EG-00002, ASIGNADA A LA SUB-DIRECTORA ADMINISTRATIVA Y FINANCIERA DE ESTA ENTIDAD.</t>
  </si>
  <si>
    <t>MANTENIMIENTO PREVENTIVO AL VEHÍCULO TOYOTA 4 RUNNER # E00004, ASIGNADO AL DIRECTOR GENERAL DE ESTA ENTIDAD.</t>
  </si>
  <si>
    <t>19/10/2013</t>
  </si>
  <si>
    <t>FACR-005790</t>
  </si>
  <si>
    <t>SERVICENTRO MARMOLEJOS ROSARIO, SRL</t>
  </si>
  <si>
    <t>ADQUISICIÓN DE UNA BATERIA PARA EL VEHÍCULO NISSAN FRONTIER # EL-00390, ASIGNADO A LA DIVISIÓN DE SERVICIOS GENERALES DEL DEPARTAMENTO ADMINISTRATIVO Y FINANCIERO DE ADESS.</t>
  </si>
  <si>
    <t>19/11/2013</t>
  </si>
  <si>
    <t>26/09/2013</t>
  </si>
  <si>
    <t xml:space="preserve">OBISPO M. MORILLO </t>
  </si>
  <si>
    <t>ADQUISICIÓN DE REFRIGERIOS PARA LOS COMERCIANTES INVITADOS A LOS TALLERES DEL "PROGRAMA NACIONAL DE CAPACITACIÓN A LOS COMERCIOS ADHERIDOS A LA RAS.</t>
  </si>
  <si>
    <t>24/10/2013</t>
  </si>
  <si>
    <t>FA-00000668</t>
  </si>
  <si>
    <t>LOGOMOTION, SRL</t>
  </si>
  <si>
    <t>ADQUISICIÓN DE LAS BANDERAS FRONTALES DEL EDIFICIO ADESS, POR CONCEPTO DE DETERIORO DE LA MISMA.</t>
  </si>
  <si>
    <t>22/11/2013</t>
  </si>
  <si>
    <t>20/09/2013</t>
  </si>
  <si>
    <t>MI COCINA CRIOLLA</t>
  </si>
  <si>
    <t>COMPRA DE COMESTIBLE (DESAYUNO Y ALMUERZ0) A UTILIZAR EN LA CAPACITACIÓN A IMPARTIR "ATENCIÓN AL CIUDADANO Y CALIDAD EN EL SERVICIO".</t>
  </si>
  <si>
    <t>22/10/2013</t>
  </si>
  <si>
    <t>DE LEON Y ASOCIADOS, SRL</t>
  </si>
  <si>
    <t>REPARACIÓN DE TRES IMPRESORAS MULTIFUNCIONALES DE ESTA ENTIDAD.</t>
  </si>
  <si>
    <t>ADQUISICIÓN DE AGUA PURÍFICADA PARA CONSUMO INTERNO DEL PERSONAL DE ESTA ENTIDAD.</t>
  </si>
  <si>
    <t>FV-02-1311607, FV-02-1315581</t>
  </si>
  <si>
    <t>SERVICIOS DE ALMUERZOS PARA CHOFERES Y MENSAJEROS DE ESTA ENTIDAD. DEL 16 AL 31 DE OCTUBRE 2013.</t>
  </si>
  <si>
    <t>28/06/2013</t>
  </si>
  <si>
    <t>LA DOLCERIE DE NATALIA, C. POR A.</t>
  </si>
  <si>
    <t>ADQUISICIÓN DE PICADERA PARA REUNIÓN DE DIRECTORES, SUB-DIRECTORES Y ENCARGADOS DE ESTA ENTIDAD.</t>
  </si>
  <si>
    <t>26/07/2013</t>
  </si>
  <si>
    <t>ADQUISICIÓN DE CREDENZA PARA LA NUEVA ENCARGADA DE COMUNICACIONES DE LA DIRECCIÓN GENERAL DE LA ENTIDAD.</t>
  </si>
  <si>
    <t>15/11/2013</t>
  </si>
  <si>
    <t>23/08/2013</t>
  </si>
  <si>
    <t>0967, 0966, 0971 Y 0984</t>
  </si>
  <si>
    <t>ADQUISICIÓN DE PLANTAS ORNAMENTALES PARA AMBIENTAR ESPACIOS DE LA DIRECCIÓN GENERAL DE LA ENTIDAD.</t>
  </si>
  <si>
    <t>FD-1005380</t>
  </si>
  <si>
    <t>SOLUCIONES CORPORATIVAS, S. R. L.</t>
  </si>
  <si>
    <t>CERTV</t>
  </si>
  <si>
    <t>LEASING DE LA HISPANIOLA, SRL</t>
  </si>
  <si>
    <t>SEGUROS BANRESERVAS, S.A.</t>
  </si>
  <si>
    <t>AUDIO SOLUCIONES, SRL</t>
  </si>
  <si>
    <t>ACH CONTRATISTAS ELECTROMECANICOS, SRL</t>
  </si>
  <si>
    <t>MG GENERAL SUPPLY , S.A.</t>
  </si>
  <si>
    <t>VEF ESCRINES Y VENECIANAS, SRL</t>
  </si>
  <si>
    <t>PAGO PUBLICIDAD D/A LEY 134-03, CORRESPONDIENTE A JULIO Y AGOSTO 2013.</t>
  </si>
  <si>
    <t>PAGO POR CONCEPTO DE EMISIÓN Y AUMENTOS DE PÓLIZAS DE SEGUROS DE LA ENTIDAD.</t>
  </si>
  <si>
    <t>PAGO POR CONCEPTO DE PÓLIZAS DE SEGUROS DE LA ENTIDAD DESDE EL 17-8-2013 HASTA EL 17-8-2014.</t>
  </si>
  <si>
    <t>PAGO POR CONCEPTO DE SERVICIO DE AMPLIFICACIÓN PARA EVENTO DEL DÍA DE LAS MADRES.</t>
  </si>
  <si>
    <t>PAGO POR CONCEPTO DE SERVICIOS DE CAMPAÑA DE INFORMACIÓN PARA CONVOCATORIA A COMERCIOS ADHERIDOS A LA RAS, CORRESPONDIENTE AL MES DE AGOSTO 2013.</t>
  </si>
  <si>
    <t>PAGO POR CONCEPTO DE SERVICIOS DE CAMPAÑA DE INFORMACIÓN PARA CONVOCATORIA A COMERCIOS ADHERIDOS A LA RAS, CORRESPONDIENTE AL MES DE SEPTIEMBRE 2013.</t>
  </si>
  <si>
    <t>PAGO POR CONCEPTO ADQUISICIÓN DE 8 BATERÍAS DE GELATINA PARA INVERSOR, LAS CUALES SERÁN UTILIZADAS PARA LAS DELEGACIONES DE SANTIAGO Y SANTIAGO RODRIGUEZ.</t>
  </si>
  <si>
    <t>PAGO POR CONCEPTO ADQUISICIÓN DE TONERS ORIGINALES PARA LAS IMPRESORAS DE LA ENTIDAD.</t>
  </si>
  <si>
    <t>PAGO POR CONCEPTO DE ALFOMBRA PARA EL ÁREA DE RECEPCIÓN DE LA ENTRADA PRINCIPAL DEL EDIFICIO ADESS.</t>
  </si>
  <si>
    <t>PAGO POR CONCEPTO DE ADQUISICIÓN DE DISPENSADORES DE PAPEL TOALLA E HIGIÉNICO PARA LOS BAÑOS DEL 5to. NIVEL</t>
  </si>
  <si>
    <t>GRUPO ESPECIALIZADO DE ASISTENCIA DEL CARIBE - GEA DOMINICANA</t>
  </si>
  <si>
    <t>CODETEL</t>
  </si>
  <si>
    <t>SERVICIO SISTEMA MOTRIZ AMG, SRL</t>
  </si>
  <si>
    <t>PRODUCTIVE BUSINESS SOLUTIONS</t>
  </si>
  <si>
    <t>OFICINA UNIVERSAL, S.A.</t>
  </si>
  <si>
    <t>MUEBLES OMAR, S.A</t>
  </si>
  <si>
    <t>MUÑOZ CONCEPTO MOBILIARIO, SRL</t>
  </si>
  <si>
    <t>212-213-214</t>
  </si>
  <si>
    <t>PAGO SERVICIO TELEFÓNICOS CORRESPONDIENTE AL CORTE DEL 10-10-2013.</t>
  </si>
  <si>
    <t>PAGO PUBLICIDAD D/A LEY 134-03, CORRESPONDIENTE A SEPTIEMBRE Y OCTUBRE 2013.</t>
  </si>
  <si>
    <t>7265, 7362</t>
  </si>
  <si>
    <t>14/09/2013</t>
  </si>
  <si>
    <t>PAGO ALQUILER VEHÍCULO PARA DIRECTORA DE OPERACIONES POR 19 DIAS.</t>
  </si>
  <si>
    <t>SDQC-6098</t>
  </si>
  <si>
    <t>25/06/2013</t>
  </si>
  <si>
    <t>988966, 989813, 988984, 989832, 988974 Y 988990</t>
  </si>
  <si>
    <t>25/07/2013</t>
  </si>
  <si>
    <t>01009054, 01009224, 01009204, 01009193 Y 01009176</t>
  </si>
  <si>
    <t>26/06/2013</t>
  </si>
  <si>
    <t>20/10/2013</t>
  </si>
  <si>
    <t>15/07/2013 14/08/2013</t>
  </si>
  <si>
    <t>52 Y 60</t>
  </si>
  <si>
    <t>7477 Y 7569</t>
  </si>
  <si>
    <t>21/08/2013</t>
  </si>
  <si>
    <t>21/09/2013</t>
  </si>
  <si>
    <t>29/08/2013</t>
  </si>
  <si>
    <t>29/09/2013</t>
  </si>
  <si>
    <t>13/09/2013</t>
  </si>
  <si>
    <t>13/10/2013</t>
  </si>
  <si>
    <t>19/09/2013</t>
  </si>
  <si>
    <t>27/09/2013</t>
  </si>
  <si>
    <t>PAGO POR CONCEPTO DE CONFECCIÓN DE TALONARIOS DE RECIBO DE ENTREGA DE REEMPLAZO DE TARJETAS Y DE RECEPCÓON DE TARJETAS.</t>
  </si>
  <si>
    <t>PAGO ADQUISICIÓN DE CUATRO (4) CILINDROS PARA LAS IMPRESORAS MULTIFUNCIONALES XEROX.</t>
  </si>
  <si>
    <t>PAGO POR CONCEPTO DE MANTENIMIENTO CORRECTIVO DE LA REPARACIÓN DEL MOTOR AL VEHÍCULO JEEP TOYOTA 4RUNNER, ASIGNADO AL DIRECTOR GENERAL.</t>
  </si>
  <si>
    <t>PAGO POR CONCEPTO DE COMPRA DE 1 PROYECTOR Y 2 PANTALLAS PARA SER UTILIZADO POR LA RAS.</t>
  </si>
  <si>
    <t>PAGO POR CONCEPTO DE COMPRA DE 1 FOTOCOPIADORA PARA SER UTILIZADA EN EL DEPARTAMENTO DE RECURSOS HUMANOS DE LA ENTIDAD.</t>
  </si>
  <si>
    <t>PAGO POR CONCEPTO DE COMPRA DE 3 CÁMARAS DE SEGURIDAD PARA LA COCINA, EL COMEDOR Y EL SOTANO DEL EDIFICIO ADESS.</t>
  </si>
  <si>
    <t>PAGO POR CONCEPTO DE COMPRA DE UN SISTEMA DE SEGURIDAD COMPUESTO POR CÁMARAS PARA LA DELEGACION METROPOLITANA.</t>
  </si>
  <si>
    <t>PAGO POR CONCEPTO DE ADQUISICIÓN DE 1 SILLÓN GERENCIAL PARA LA ENCARGADA DE COMPRAS DE ESTA ENTIDAD.</t>
  </si>
  <si>
    <t>PAGO POR CONCEPTO DE ADQUISICIÓN DE 1 SILLA SECRETARIAL Y 1 ESCRITORIO.</t>
  </si>
  <si>
    <t>PAGO POR CONCEPTO DE COMPRA DE 1 ESCRITORIO SEMIEJECUTIVO TIPO L, ARCHIVO, SILLÓN Y 2 SILLAS DE VISITAS PARA LA OFICINA DEL SUBDIRECTOR DE LA DIRECCIÓN ADMINISTRATIVA Y FINANCIERA.</t>
  </si>
  <si>
    <t>PAGO POR CONCEPTO DE COMPRA DE SILLA SECRETARIAL PARA SER UTILIZADO EN LA DELEGACIÓN DE ELIAS PIÑA</t>
  </si>
  <si>
    <t>PAGO POR CONCEPTO DE COMPRA DE SILLA SECRETARIAL Y ESCRITORIO PARA SER UTILIZADOS EN LA DELEGACIÓN DE LA VEGA.</t>
  </si>
  <si>
    <t>PAGO POR CONCEPTO DE COMPRA DE 3 SILLAS SECRETARIALES Y 3 ESCRITORIOS PARA LAS DELEGACIÓN DE MONTE PLATA, DUARTE E INDEPENDENCIA.</t>
  </si>
  <si>
    <t>PAGO POR CONCEPTO DE ADQUISICIÓN DE MOBILIARIO PARA LA OFICINA DE LA SUBDIRECTORA ADMINISTRATIVA Y FINANCIERA.</t>
  </si>
  <si>
    <t>REPARACIÓN DE LAS VIGAS DEL SALÓN PRINCIPAL DE REUNIONES DEL 5TO NIVEL, EL TECHO DEL 6TO NIVEL Y LAS PAREDES DEL SALON DE CHOFERES DE ESTA ENTIDAD.</t>
  </si>
  <si>
    <t>14/10/2013</t>
  </si>
  <si>
    <t>MANTENIMIENTO PREVENTIVO AL VEHÍCULO SUZUKY APV OI-57366, ASIGNADO A LA DIRECCIÓN DE TECNOLOGIA DE LA ENTIDAD.</t>
  </si>
  <si>
    <t>14/11/2013</t>
  </si>
  <si>
    <t>25/09/2013</t>
  </si>
  <si>
    <t>R &amp; E SUPLIDORES, SRL</t>
  </si>
  <si>
    <t>5797, 6020 Y 6075</t>
  </si>
  <si>
    <t>ADQUISICIÓN DE ROLLOS DE TICKETS, MATERIAL GASTABLE Y SEIS MAPAS PORTATILES PARA EL PERSONAL DE LA RAS.</t>
  </si>
  <si>
    <t>ADQUISICIÓN DE COMESTIBLE PARA LA PREMIACIÓN REALIOZADA A LA EXCELENCIA ACADÉMICA, QUE SE REALIZÓ PARA LOS HIJOS DE LOS COLABORADORES DE ESTA ENTIDAD.</t>
  </si>
  <si>
    <t>18/09/2013</t>
  </si>
  <si>
    <t>CARPAS DOMINICANAS, SRL</t>
  </si>
  <si>
    <t>INSTALACIÓN DE UNA CARPA EN LA BIBLIOTECA INFANTIL REPÚBLICA DOMINICANA, PARA SERVIR REFRIGERIOS A LOS REPRESENTANTES DE LOS COMERCIOS ADHERIDOS A LA RAS.</t>
  </si>
  <si>
    <t>ADQUISICIÓN DE MATERIALES GASTABLES QUE SERÁN UTILIZADOS POR LA DIRECCIÓN DE OPERACIONES PARA EL OPERATIVO DE CAPACITACIÓN DE COMERCIOS ADHERIDOS A LA RAS.</t>
  </si>
  <si>
    <t xml:space="preserve">        07-03/551757,        05-05/983158,                05-03/346534</t>
  </si>
  <si>
    <t>FERRETERIA AMERICANA, C X A</t>
  </si>
  <si>
    <t>ADQUISICIÓN DE PINTURA PARA REALIZAR TRABAJOS FINALES DE PINTURA GENERAL EN EL EDIFICIO ADESS.</t>
  </si>
  <si>
    <t>102365 Y 102364</t>
  </si>
  <si>
    <t>FARMACIA SANTA CRUZ, S. A.</t>
  </si>
  <si>
    <t>ADQUISICIÓN DE MEDICAMENTOS PARA REPONER BOTIQUÍN DEL ÁREA DE RECURSOS HUMANOS, USADO POR EL PERSONAL DE ESTA ENTIDAD.</t>
  </si>
  <si>
    <t>EDYJCSA, SRL</t>
  </si>
  <si>
    <t>ADQUISICIÓN DE GALONES DE PRODUCTOS DESGRASANTE PARA LOS PISOS DE TODO EL EDIFICIO ADESS.</t>
  </si>
  <si>
    <t>DIGITAL TV, S. A.</t>
  </si>
  <si>
    <t>ADQUISICIÓN DE CUATRO BATERÍAS  DE GELATINA PARA INVERSOR DE LA DELEGACIÓN BARAHONA.</t>
  </si>
  <si>
    <t>30/09/2013</t>
  </si>
  <si>
    <t>REFRICENTRO INTERNACIONAL, SRL</t>
  </si>
  <si>
    <t>ADQUISICIÓN DE CUATRO BASES DE HIERRO E INSTALACIÓN DE LA MISMA PARA LOS ÁIRES ACONDICIONADOS DEL 2DO PISO Y 4TO NIVEL DEL EDIFICIO ADESS.</t>
  </si>
  <si>
    <t>SERVICIOS DE ALMUERZOS PARA CHOFERES Y MENSAJEROS DE ESTA ENTIDAD. DEL 16 AL 30 DE SEPTIEMBRE 2013.</t>
  </si>
  <si>
    <t>SERVICIOS DE ALMUERZOS PARA CHOFERES Y MENSAJEROS DE ESTA ENTIDAD. DEL 01 AL 158 DE OCTUBRE 2013.</t>
  </si>
  <si>
    <t>15/09/2013</t>
  </si>
  <si>
    <t>TCR01-18873, 18872, 18871, 18870, 18886.</t>
  </si>
  <si>
    <t>ANDEL STAR, INC.</t>
  </si>
  <si>
    <t>ALQUILER DE VEHÍCULOS QUE SERÁN UTILIZADOS EN EL OPERATIVO DE ENTREGA DE TARJETAS SOLIDARIDAD REMANENTES BHD, POR VENCIMIENTO JULIO 2013, DEL PROGRAMA PROGRESANDO CON SOLIDARIDAD.</t>
  </si>
  <si>
    <t>EDITORA NOMARA, S R L</t>
  </si>
  <si>
    <t>ADQUISICIÓN DE TREINTA MIL BROCHURES Y OCHENTA Y CINCO GAFETES PARA OPERATIVO DE ENTREGA DE TARJETAS SOLIDARIDAD.</t>
  </si>
  <si>
    <t>FD-1005662</t>
  </si>
  <si>
    <t>ADQUISICIÓN DE MEMORIAS USB Y UNA GRABADORA PARA EL EQUIPO DE PLANIFICACIÓN Y DESARROLLO DE LA ENTIDAD.</t>
  </si>
  <si>
    <t>FV-02-1304021</t>
  </si>
  <si>
    <t>022013 Y 022139</t>
  </si>
  <si>
    <t>ELECTROM, SAS</t>
  </si>
  <si>
    <t>MANTENIMIENTO CORRECTIVO DEL CAMBIO DEL SENSOR A LA PLANTA ELÉCTRICA DE EMERGENCIA DEL EDIFICIO ADESS.</t>
  </si>
  <si>
    <t>TEOREMA, CE-S.R.L.</t>
  </si>
  <si>
    <t>REALIZACIÓN DE CURSO SOBRE SQL SERVER AL SR. OSCAR RODRÍGUEZ DEL DEPARTAMENTO DE RECURSOS HUMANOS DE ESTA ENTIDAD.</t>
  </si>
  <si>
    <t>IMPORTADORA 4 SIGNS, SRL</t>
  </si>
  <si>
    <t>LAMINADO DE LA PARTE FRONTAL DE LA NUEVA OFICINA DE LA SUB-DIRECTORA ADMINISTRATIVO Y FINANCIERO EN EL SEGUNDO NIVEL DE LA ENTIDAD.</t>
  </si>
  <si>
    <t>05-05/986685</t>
  </si>
  <si>
    <t>ADQUISICIÓN DE LÁMPARAS PARA SER COLOCADAS EN LA ENTRADA DEL ASCENSOR EN EL QUINTO NIVEL DEL EDIFICIO ADESS.</t>
  </si>
  <si>
    <t>GESTION DE LOGISTICA Y DISTRIBUCION, S R L</t>
  </si>
  <si>
    <t>LIMPIEZA Y BRILLADO DE PISOS DE PORCELANATO Y ESCALERAS DEL INTERIOR DEL EDIFICIO ADESS.</t>
  </si>
  <si>
    <t>4049 Y 4083</t>
  </si>
  <si>
    <t>GBM ESPECIALIDADES QUIMICAS Y SERVICIOS, SRL</t>
  </si>
  <si>
    <t>526 Y 527</t>
  </si>
  <si>
    <t>CONTROL DE PLAGAS ALFA, SRL</t>
  </si>
  <si>
    <t>FUMIGACIÓN DEL EXTERIOR Y EL INTERIOR DEL EDIFICIO ADESS Y LA DELEGACIÓN METROPOLITANA.</t>
  </si>
  <si>
    <t>16/09/2013</t>
  </si>
  <si>
    <t>1005511 Y 1005638</t>
  </si>
  <si>
    <t>ADQUISICIÓN DE TECLADOS NUMÉRICOS Y UN SPLITTER DE VIDEO  PARA USO DEL PERSONAL DE ESTA ENTIDAD.</t>
  </si>
  <si>
    <t>MANTENIMIENTO PREVENTIVO AL VEHÍCULO DAIHATSU BOOM, # EA-000335, ASIGNADO AL DEPARTAMENTO DE SERVICIOS GENERALES DE LA ENTIDAD.</t>
  </si>
  <si>
    <t>MANTENIMIENTO CORRECTIVO DEL ÁIRE ACONDICIONADO DEL VEHÍCULO NISSAN FRONTIER, PLACA # EL-00004, ASIGNADO AL DEPARTAMENTO DE SERVICIOS GENERALES DE LA ENTIDAD.</t>
  </si>
  <si>
    <t>6175, 6216</t>
  </si>
  <si>
    <t>MANTENIMIENTO PREVENTIVO DE ÁIRE ACONDICIONADO EN LA DELEGACIÓN METROPOLITANA.</t>
  </si>
  <si>
    <t>MANTENIMIENTO PREVENTIVO AL VEHÍCULO NISSAN FRONTIER, # EA-00004, ASIGNADO AL DEPARTAMENTO DE ADMINISTRATIVO Y FINANCIERO DE ADESS.</t>
  </si>
  <si>
    <t>MANTENIMIENTO CORRECTIVO AL VEHÍCULO NISSAN FRONTIER, PLACA # EL-00006, ASIGNADO AL DEPARTAMENTO DE LA RAS DE LA DIRECCIÓN DE OPERACIONES.</t>
  </si>
  <si>
    <t>MANTENIMIENTO PREVENTIVO AL VEHÍCULO NISSAN FRONTIER, # EL-01197,  ASIGNADO AL ENCARGADO DE SUPERVISIÓN Y LOGÍSTICA DE LA ENTIDAD.</t>
  </si>
  <si>
    <t>MANTENIMIENTO PREVENTIVO AL VEHÍCULO NISSAN FRONTIER, # EL-00009,  ASIGNADO AL SUB-DIRECTOR DE OPERACIONES DE LA ENTIDAD.</t>
  </si>
  <si>
    <t>18/11/2013</t>
  </si>
  <si>
    <t>TONER FACTORY, SRL</t>
  </si>
  <si>
    <t>ADQUISICIÓN DE TONER ORIGINALES PARA LA IMPRESORA DEL DEPARTAMENTO DE LOGÍSTICA Y SUPERVISIÓN DE LA ENTIDAD.</t>
  </si>
  <si>
    <t>FD-1005636</t>
  </si>
  <si>
    <t>ADQUISICIÓN DE MATERIAL GASTABLE DE OFICINA QUE SERÍAN UTILIZADOS POR EL PERSONAL QUE LABORA EN ESTA ENTIDAD.</t>
  </si>
  <si>
    <t>FACR-005783</t>
  </si>
  <si>
    <t>MANTENIMIENTO CORRECTIVO AL VEHÍCULO NISSAN FRONTIER, PLACA # EA-00340, ASIGNADO A LA DIVISIÓN DE SERVICIOS GENERALES DE ESTA ENTIDAD.</t>
  </si>
  <si>
    <t>9822, 9823, 9963, 9965 Y 9964</t>
  </si>
  <si>
    <t>MANTENIMIENTO CORRECTIVOS A VARIOS VEHÍCULOS ASIGNADOS A ESTA ENTIDAD.</t>
  </si>
  <si>
    <t>SEGURIDAD Y PROTECCION INDUSTRIAL SRL</t>
  </si>
  <si>
    <t>MANTENIMIENTO Y RECARGA DE EXTINTORES COMO PARTE DEL PLAN DE CONTINGENCIA DE ESTA ENTIDAD</t>
  </si>
  <si>
    <t>EQUIMMOF, SRL</t>
  </si>
  <si>
    <t>ADQUISICIÓN DE RESBALADORES TRANSPARENTES PARA LAS SILLAS DEL DESPACHO Y ANTEDESPACHO DE LA DIRECCIÓN GENERAL DE ESTA ENTIDAD.</t>
  </si>
  <si>
    <t>FTC-12812</t>
  </si>
  <si>
    <t>EDITORA DEL CARIBE, C. POR A.</t>
  </si>
  <si>
    <t>RENOVACIÓN ANNUAL DE SUSCRIPCIÓN AL PERIÓDICO, CORRESPONDIENTE AL PERIODO DESDE EL 20/09/2013 HASTA 19/09/2014.</t>
  </si>
  <si>
    <t>LAVE, S. A.</t>
  </si>
  <si>
    <t>ADQUISICIÓN DE UN NUEVO PANEL CON SUS CONECTORES PARA LA NUEVA ESTACIÓN DE TRABAJO DE AUDITORÍA INTERNA DE LA CONTRALORÍA, UBICADA EN EL SEGUNDO PISO DE LA ENTIDAD.</t>
  </si>
  <si>
    <t>14/04/2013</t>
  </si>
  <si>
    <t>SDQC-6019</t>
  </si>
  <si>
    <t>ALQUILER DE UN VEHÍCULO PARA TRASLADO DEL PERSONAL DE ESTA ENTIDAD A VARIAS PROVINCIAS DEL PAÍS.</t>
  </si>
  <si>
    <t>14/05/2013</t>
  </si>
  <si>
    <t>201-201311410</t>
  </si>
  <si>
    <t>CENTRO CUESTA NACIONAL, SAS</t>
  </si>
  <si>
    <t>ADQUISICIÓN DE COMESTIBLE PARA SER CONSUMIDOS EXCLUSIVAMENTE EN LAS REUNIONES DE LA DIRECCIÓN GENERAL DE LA ENTIDAD.</t>
  </si>
  <si>
    <t>FACR-005770</t>
  </si>
  <si>
    <t>CAMBIOS DE NEUMÁTICOS PARA EL VEHÍCULO FORD SPORTRAC 2009, DE ESTA ENTIDAD.</t>
  </si>
  <si>
    <t>HOT DOG FACTORY, EIRL</t>
  </si>
  <si>
    <t>REFRIGERIOS PARA LOS COMERCIANTES INVITADOS A LOS TALLERES DE LA RAS.</t>
  </si>
  <si>
    <t>ADQUISICIÓN DE BLOCK DE NOTAS DEL ESCRITORIO PARA USO EN DIFERENTES ÁREAS DE LA ENTIDAD.</t>
  </si>
  <si>
    <t>17/09/2013</t>
  </si>
  <si>
    <t>MERCURY SOLUCIONES, S. A.</t>
  </si>
  <si>
    <t>SERVICIO DE INSTALACIÓN DEL SISTEMA DE RECURSOS HUMANOS CON SUS RESPECTIVOS MÓDULOS.</t>
  </si>
  <si>
    <t>2647 Y 2649</t>
  </si>
  <si>
    <t>INSTALACIÓN DE PLAFÓN DE SEDA EN EL SEGUNDO NIVEL Y LAMINADO Y REPARACIÓN DE LOS PISOS DE MADERA DEL SALÓN DE REUNIONES, COMEDOR, ANTEDESPACHO Y DESPACHO DEL DIRECTOR GENERAL DEL 5TO NIVEL.</t>
  </si>
  <si>
    <t>ADQUISICIÓN DE UNA PANTALLA ELÉCTRICA AUTOMATIZADA PARA EL SALÓN DE REUNIONES PRINCIPAL DE LA DIRECCIÓN GENERAL.</t>
  </si>
  <si>
    <t>ADQUISICIÓN DE MATERIALES DE LIMPIEZA PARA SER UTILIZADOS EN EL USO DIARIO DE CONSERJERÍA Y MANTENIMIENTO DE LA ENTIDAD.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</si>
</sst>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Arial"/>
      <family val="2"/>
    </font>
    <font>
      <b/>
      <u/>
      <sz val="12"/>
      <name val="Arial"/>
      <family val="2"/>
    </font>
    <font>
      <u/>
      <sz val="12"/>
      <name val="Calibri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right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12" fontId="9" fillId="3" borderId="3" xfId="0" applyNumberFormat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right" vertical="center"/>
    </xf>
    <xf numFmtId="14" fontId="2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2" fontId="2" fillId="3" borderId="3" xfId="0" applyNumberFormat="1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1400175</xdr:colOff>
      <xdr:row>0</xdr:row>
      <xdr:rowOff>57150</xdr:rowOff>
    </xdr:from>
    <xdr:to>
      <xdr:col>3</xdr:col>
      <xdr:colOff>3181350</xdr:colOff>
      <xdr:row>4</xdr:row>
      <xdr:rowOff>9525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14775" y="57150"/>
          <a:ext cx="4438650" cy="2038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9"/>
  <sheetViews>
    <sheetView tabSelected="1" zoomScaleNormal="100" workbookViewId="0">
      <selection activeCell="C67" sqref="C67"/>
    </sheetView>
  </sheetViews>
  <sheetFormatPr baseColWidth="10" defaultRowHeight="42" customHeight="1"/>
  <cols>
    <col min="1" max="1" width="17" style="1" customWidth="1"/>
    <col min="2" max="2" width="20.7109375" style="1" customWidth="1"/>
    <col min="3" max="3" width="39.85546875" style="16" customWidth="1"/>
    <col min="4" max="4" width="52.140625" style="2" bestFit="1" customWidth="1"/>
    <col min="5" max="5" width="21" style="3" customWidth="1"/>
    <col min="6" max="6" width="19.140625" style="4" customWidth="1"/>
    <col min="7" max="7" width="17" style="1" customWidth="1"/>
    <col min="8" max="10" width="11.42578125" style="5"/>
    <col min="11" max="11" width="14.28515625" style="5" customWidth="1"/>
    <col min="12" max="12" width="11.42578125" style="5"/>
    <col min="13" max="13" width="13.140625" style="5" bestFit="1" customWidth="1"/>
    <col min="14" max="16384" width="11.42578125" style="5"/>
  </cols>
  <sheetData>
    <row r="1" spans="1:7" ht="86.25" customHeight="1"/>
    <row r="2" spans="1:7" ht="27.75" customHeight="1"/>
    <row r="3" spans="1:7" ht="27.75" customHeight="1"/>
    <row r="4" spans="1:7" ht="22.5" customHeight="1"/>
    <row r="5" spans="1:7" s="6" customFormat="1" ht="27.75" customHeight="1">
      <c r="A5" s="25" t="s">
        <v>0</v>
      </c>
      <c r="B5" s="25"/>
      <c r="C5" s="25"/>
      <c r="D5" s="25"/>
      <c r="E5" s="25"/>
      <c r="F5" s="25"/>
      <c r="G5" s="25"/>
    </row>
    <row r="6" spans="1:7" ht="24.75" customHeight="1">
      <c r="A6" s="26" t="s">
        <v>1</v>
      </c>
      <c r="B6" s="26"/>
      <c r="C6" s="26"/>
      <c r="D6" s="26"/>
      <c r="E6" s="26"/>
      <c r="F6" s="26"/>
      <c r="G6" s="26"/>
    </row>
    <row r="7" spans="1:7" ht="31.5" customHeight="1" thickBot="1">
      <c r="A7" s="27" t="s">
        <v>30</v>
      </c>
      <c r="B7" s="27"/>
      <c r="C7" s="27"/>
      <c r="D7" s="27"/>
      <c r="E7" s="27"/>
      <c r="F7" s="27"/>
      <c r="G7" s="27"/>
    </row>
    <row r="8" spans="1:7" ht="56.25" customHeight="1" thickBot="1">
      <c r="A8" s="7" t="s">
        <v>2</v>
      </c>
      <c r="B8" s="7" t="s">
        <v>8</v>
      </c>
      <c r="C8" s="7" t="s">
        <v>3</v>
      </c>
      <c r="D8" s="7" t="s">
        <v>4</v>
      </c>
      <c r="E8" s="7" t="s">
        <v>9</v>
      </c>
      <c r="F8" s="8" t="s">
        <v>5</v>
      </c>
      <c r="G8" s="7" t="s">
        <v>6</v>
      </c>
    </row>
    <row r="9" spans="1:7" ht="50.25" customHeight="1" thickTop="1" thickBot="1">
      <c r="A9" s="13">
        <v>41433</v>
      </c>
      <c r="B9" s="18">
        <v>27782</v>
      </c>
      <c r="C9" s="23" t="s">
        <v>89</v>
      </c>
      <c r="D9" s="10" t="s">
        <v>98</v>
      </c>
      <c r="E9" s="11">
        <v>396</v>
      </c>
      <c r="F9" s="12">
        <v>80192.800000000003</v>
      </c>
      <c r="G9" s="24">
        <v>41434</v>
      </c>
    </row>
    <row r="10" spans="1:7" ht="42.75" customHeight="1" thickTop="1" thickBot="1">
      <c r="A10" s="13">
        <v>41496</v>
      </c>
      <c r="B10" s="18" t="s">
        <v>183</v>
      </c>
      <c r="C10" s="17" t="s">
        <v>10</v>
      </c>
      <c r="D10" s="10" t="s">
        <v>71</v>
      </c>
      <c r="E10" s="11">
        <v>311</v>
      </c>
      <c r="F10" s="12">
        <v>3024</v>
      </c>
      <c r="G10" s="13">
        <v>41497</v>
      </c>
    </row>
    <row r="11" spans="1:7" ht="51" customHeight="1" thickTop="1" thickBot="1">
      <c r="A11" s="13" t="s">
        <v>60</v>
      </c>
      <c r="B11" s="9" t="s">
        <v>72</v>
      </c>
      <c r="C11" s="23" t="s">
        <v>10</v>
      </c>
      <c r="D11" s="10" t="s">
        <v>71</v>
      </c>
      <c r="E11" s="11">
        <v>311</v>
      </c>
      <c r="F11" s="12">
        <f>1050+1092</f>
        <v>2142</v>
      </c>
      <c r="G11" s="13" t="s">
        <v>38</v>
      </c>
    </row>
    <row r="12" spans="1:7" ht="50.25" customHeight="1" thickTop="1" thickBot="1">
      <c r="A12" s="13" t="s">
        <v>80</v>
      </c>
      <c r="B12" s="9" t="s">
        <v>81</v>
      </c>
      <c r="C12" s="23" t="s">
        <v>29</v>
      </c>
      <c r="D12" s="10" t="s">
        <v>82</v>
      </c>
      <c r="E12" s="11">
        <v>313</v>
      </c>
      <c r="F12" s="12">
        <v>9400</v>
      </c>
      <c r="G12" s="13" t="s">
        <v>34</v>
      </c>
    </row>
    <row r="13" spans="1:7" ht="60" customHeight="1" thickTop="1" thickBot="1">
      <c r="A13" s="13">
        <v>41588</v>
      </c>
      <c r="B13" s="18" t="s">
        <v>176</v>
      </c>
      <c r="C13" s="17" t="s">
        <v>177</v>
      </c>
      <c r="D13" s="10" t="s">
        <v>178</v>
      </c>
      <c r="E13" s="11">
        <v>264</v>
      </c>
      <c r="F13" s="12">
        <v>86413.8</v>
      </c>
      <c r="G13" s="13">
        <v>41589</v>
      </c>
    </row>
    <row r="14" spans="1:7" ht="60.75" customHeight="1" thickTop="1" thickBot="1">
      <c r="A14" s="13" t="s">
        <v>120</v>
      </c>
      <c r="B14" s="11" t="s">
        <v>12</v>
      </c>
      <c r="C14" s="23" t="s">
        <v>88</v>
      </c>
      <c r="D14" s="10" t="s">
        <v>95</v>
      </c>
      <c r="E14" s="11">
        <v>299</v>
      </c>
      <c r="F14" s="12">
        <v>76700</v>
      </c>
      <c r="G14" s="11" t="s">
        <v>77</v>
      </c>
    </row>
    <row r="15" spans="1:7" ht="58.5" customHeight="1" thickTop="1" thickBot="1">
      <c r="A15" s="13" t="s">
        <v>156</v>
      </c>
      <c r="B15" s="18">
        <v>1500001465</v>
      </c>
      <c r="C15" s="17" t="s">
        <v>157</v>
      </c>
      <c r="D15" s="10" t="s">
        <v>158</v>
      </c>
      <c r="E15" s="11">
        <v>299</v>
      </c>
      <c r="F15" s="12">
        <v>38227.279999999999</v>
      </c>
      <c r="G15" s="13" t="s">
        <v>20</v>
      </c>
    </row>
    <row r="16" spans="1:7" ht="42.75" customHeight="1" thickTop="1" thickBot="1">
      <c r="A16" s="13">
        <v>41465</v>
      </c>
      <c r="B16" s="11" t="s">
        <v>233</v>
      </c>
      <c r="C16" s="17" t="s">
        <v>234</v>
      </c>
      <c r="D16" s="10" t="s">
        <v>235</v>
      </c>
      <c r="E16" s="11">
        <v>311</v>
      </c>
      <c r="F16" s="12">
        <v>14110.25</v>
      </c>
      <c r="G16" s="13">
        <v>41466</v>
      </c>
    </row>
    <row r="17" spans="1:7" ht="51.75" customHeight="1" thickTop="1" thickBot="1">
      <c r="A17" s="13">
        <v>41526</v>
      </c>
      <c r="B17" s="18" t="s">
        <v>124</v>
      </c>
      <c r="C17" s="23" t="s">
        <v>85</v>
      </c>
      <c r="D17" s="10" t="s">
        <v>111</v>
      </c>
      <c r="E17" s="11">
        <v>231</v>
      </c>
      <c r="F17" s="12">
        <v>100000</v>
      </c>
      <c r="G17" s="13" t="s">
        <v>48</v>
      </c>
    </row>
    <row r="18" spans="1:7" ht="47.25" customHeight="1" thickTop="1" thickBot="1">
      <c r="A18" s="13" t="s">
        <v>122</v>
      </c>
      <c r="B18" s="18" t="s">
        <v>112</v>
      </c>
      <c r="C18" s="23" t="s">
        <v>85</v>
      </c>
      <c r="D18" s="10" t="s">
        <v>92</v>
      </c>
      <c r="E18" s="11">
        <v>231</v>
      </c>
      <c r="F18" s="12">
        <v>50000</v>
      </c>
      <c r="G18" s="11" t="s">
        <v>113</v>
      </c>
    </row>
    <row r="19" spans="1:7" ht="45.75" customHeight="1" thickTop="1" thickBot="1">
      <c r="A19" s="13">
        <v>41588</v>
      </c>
      <c r="B19" s="11">
        <v>2571</v>
      </c>
      <c r="C19" s="17" t="s">
        <v>39</v>
      </c>
      <c r="D19" s="10" t="s">
        <v>207</v>
      </c>
      <c r="E19" s="11">
        <v>282</v>
      </c>
      <c r="F19" s="19">
        <v>13487.4</v>
      </c>
      <c r="G19" s="20">
        <v>41589</v>
      </c>
    </row>
    <row r="20" spans="1:7" ht="43.5" customHeight="1" thickTop="1" thickBot="1">
      <c r="A20" s="13">
        <v>41588</v>
      </c>
      <c r="B20" s="11">
        <v>2572</v>
      </c>
      <c r="C20" s="17" t="s">
        <v>39</v>
      </c>
      <c r="D20" s="10" t="s">
        <v>208</v>
      </c>
      <c r="E20" s="11">
        <v>282</v>
      </c>
      <c r="F20" s="12">
        <v>16815</v>
      </c>
      <c r="G20" s="13">
        <v>41589</v>
      </c>
    </row>
    <row r="21" spans="1:7" ht="48.75" customHeight="1" thickTop="1" thickBot="1">
      <c r="A21" s="13">
        <v>41588</v>
      </c>
      <c r="B21" s="11">
        <v>2574</v>
      </c>
      <c r="C21" s="17" t="s">
        <v>39</v>
      </c>
      <c r="D21" s="10" t="s">
        <v>209</v>
      </c>
      <c r="E21" s="11">
        <v>282</v>
      </c>
      <c r="F21" s="12">
        <v>8791</v>
      </c>
      <c r="G21" s="13">
        <v>41589</v>
      </c>
    </row>
    <row r="22" spans="1:7" ht="45.75" customHeight="1" thickTop="1" thickBot="1">
      <c r="A22" s="13" t="s">
        <v>68</v>
      </c>
      <c r="B22" s="18">
        <v>2575</v>
      </c>
      <c r="C22" s="17" t="s">
        <v>39</v>
      </c>
      <c r="D22" s="10" t="s">
        <v>203</v>
      </c>
      <c r="E22" s="11">
        <v>282</v>
      </c>
      <c r="F22" s="12">
        <v>5829.2</v>
      </c>
      <c r="G22" s="13" t="s">
        <v>64</v>
      </c>
    </row>
    <row r="23" spans="1:7" ht="46.5" customHeight="1" thickTop="1" thickBot="1">
      <c r="A23" s="13" t="s">
        <v>68</v>
      </c>
      <c r="B23" s="18">
        <v>2576</v>
      </c>
      <c r="C23" s="17" t="s">
        <v>39</v>
      </c>
      <c r="D23" s="10" t="s">
        <v>204</v>
      </c>
      <c r="E23" s="11">
        <v>282</v>
      </c>
      <c r="F23" s="12">
        <v>14160</v>
      </c>
      <c r="G23" s="13" t="s">
        <v>64</v>
      </c>
    </row>
    <row r="24" spans="1:7" ht="60" customHeight="1" thickTop="1" thickBot="1">
      <c r="A24" s="13" t="s">
        <v>36</v>
      </c>
      <c r="B24" s="9">
        <v>1982577</v>
      </c>
      <c r="C24" s="23" t="s">
        <v>39</v>
      </c>
      <c r="D24" s="10" t="s">
        <v>40</v>
      </c>
      <c r="E24" s="11">
        <v>282</v>
      </c>
      <c r="F24" s="12">
        <v>6608</v>
      </c>
      <c r="G24" s="13" t="s">
        <v>38</v>
      </c>
    </row>
    <row r="25" spans="1:7" ht="37.5" customHeight="1" thickTop="1" thickBot="1">
      <c r="A25" s="13">
        <v>41557</v>
      </c>
      <c r="B25" s="18" t="s">
        <v>123</v>
      </c>
      <c r="C25" s="23" t="s">
        <v>103</v>
      </c>
      <c r="D25" s="10" t="s">
        <v>110</v>
      </c>
      <c r="E25" s="11" t="s">
        <v>109</v>
      </c>
      <c r="F25" s="12">
        <v>652539.06999999995</v>
      </c>
      <c r="G25" s="13">
        <v>41497</v>
      </c>
    </row>
    <row r="26" spans="1:7" ht="37.5" customHeight="1" thickTop="1" thickBot="1">
      <c r="A26" s="13">
        <v>41374</v>
      </c>
      <c r="B26" s="18" t="s">
        <v>197</v>
      </c>
      <c r="C26" s="17" t="s">
        <v>198</v>
      </c>
      <c r="D26" s="10" t="s">
        <v>199</v>
      </c>
      <c r="E26" s="11">
        <v>296</v>
      </c>
      <c r="F26" s="12">
        <v>22420</v>
      </c>
      <c r="G26" s="13">
        <v>41375</v>
      </c>
    </row>
    <row r="27" spans="1:7" ht="37.5" customHeight="1" thickTop="1" thickBot="1">
      <c r="A27" s="13" t="s">
        <v>68</v>
      </c>
      <c r="B27" s="9">
        <v>100056582</v>
      </c>
      <c r="C27" s="23" t="s">
        <v>69</v>
      </c>
      <c r="D27" s="10" t="s">
        <v>70</v>
      </c>
      <c r="E27" s="11">
        <v>282</v>
      </c>
      <c r="F27" s="12">
        <v>9700</v>
      </c>
      <c r="G27" s="13" t="s">
        <v>64</v>
      </c>
    </row>
    <row r="28" spans="1:7" ht="49.5" customHeight="1" thickTop="1" thickBot="1">
      <c r="A28" s="13" t="s">
        <v>25</v>
      </c>
      <c r="B28" s="18">
        <v>1002332</v>
      </c>
      <c r="C28" s="17" t="s">
        <v>168</v>
      </c>
      <c r="D28" s="10" t="s">
        <v>169</v>
      </c>
      <c r="E28" s="11">
        <v>396</v>
      </c>
      <c r="F28" s="12">
        <v>43129.99</v>
      </c>
      <c r="G28" s="13" t="s">
        <v>64</v>
      </c>
    </row>
    <row r="29" spans="1:7" ht="48.75" customHeight="1" thickTop="1" thickBot="1">
      <c r="A29" s="13">
        <v>41342</v>
      </c>
      <c r="B29" s="18" t="s">
        <v>224</v>
      </c>
      <c r="C29" s="17" t="s">
        <v>225</v>
      </c>
      <c r="D29" s="10" t="s">
        <v>226</v>
      </c>
      <c r="E29" s="11">
        <v>331</v>
      </c>
      <c r="F29" s="12">
        <v>3100</v>
      </c>
      <c r="G29" s="13">
        <v>41343</v>
      </c>
    </row>
    <row r="30" spans="1:7" ht="49.5" customHeight="1" thickTop="1" thickBot="1">
      <c r="A30" s="13" t="s">
        <v>22</v>
      </c>
      <c r="B30" s="18">
        <v>770</v>
      </c>
      <c r="C30" s="17" t="s">
        <v>179</v>
      </c>
      <c r="D30" s="10" t="s">
        <v>180</v>
      </c>
      <c r="E30" s="11">
        <v>333</v>
      </c>
      <c r="F30" s="12">
        <v>70218.850000000006</v>
      </c>
      <c r="G30" s="13" t="s">
        <v>43</v>
      </c>
    </row>
    <row r="31" spans="1:7" ht="48" customHeight="1" thickTop="1" thickBot="1">
      <c r="A31" s="13">
        <v>41557</v>
      </c>
      <c r="B31" s="18">
        <v>2414</v>
      </c>
      <c r="C31" s="17" t="s">
        <v>166</v>
      </c>
      <c r="D31" s="10" t="s">
        <v>167</v>
      </c>
      <c r="E31" s="11">
        <v>342</v>
      </c>
      <c r="F31" s="12">
        <v>1150.5</v>
      </c>
      <c r="G31" s="13">
        <v>41497</v>
      </c>
    </row>
    <row r="32" spans="1:7" ht="47.25" customHeight="1" thickTop="1" thickBot="1">
      <c r="A32" s="13" t="s">
        <v>80</v>
      </c>
      <c r="B32" s="18" t="s">
        <v>184</v>
      </c>
      <c r="C32" s="17" t="s">
        <v>185</v>
      </c>
      <c r="D32" s="10" t="s">
        <v>186</v>
      </c>
      <c r="E32" s="11">
        <v>282</v>
      </c>
      <c r="F32" s="12">
        <v>9149.69</v>
      </c>
      <c r="G32" s="13" t="s">
        <v>17</v>
      </c>
    </row>
    <row r="33" spans="1:7" ht="47.25" customHeight="1" thickTop="1" thickBot="1">
      <c r="A33" s="13" t="s">
        <v>65</v>
      </c>
      <c r="B33" s="11">
        <v>13171</v>
      </c>
      <c r="C33" s="17" t="s">
        <v>222</v>
      </c>
      <c r="D33" s="10" t="s">
        <v>223</v>
      </c>
      <c r="E33" s="11">
        <v>281</v>
      </c>
      <c r="F33" s="12">
        <v>8496</v>
      </c>
      <c r="G33" s="13" t="s">
        <v>121</v>
      </c>
    </row>
    <row r="34" spans="1:7" ht="46.5" customHeight="1" thickTop="1" thickBot="1">
      <c r="A34" s="13" t="s">
        <v>15</v>
      </c>
      <c r="B34" s="18" t="s">
        <v>163</v>
      </c>
      <c r="C34" s="17" t="s">
        <v>164</v>
      </c>
      <c r="D34" s="10" t="s">
        <v>165</v>
      </c>
      <c r="E34" s="11">
        <v>343</v>
      </c>
      <c r="F34" s="12">
        <v>5503.2</v>
      </c>
      <c r="G34" s="13" t="s">
        <v>79</v>
      </c>
    </row>
    <row r="35" spans="1:7" ht="45.75" customHeight="1" thickTop="1" thickBot="1">
      <c r="A35" s="13" t="s">
        <v>21</v>
      </c>
      <c r="B35" s="18" t="s">
        <v>191</v>
      </c>
      <c r="C35" s="17" t="s">
        <v>161</v>
      </c>
      <c r="D35" s="10" t="s">
        <v>192</v>
      </c>
      <c r="E35" s="11">
        <v>396</v>
      </c>
      <c r="F35" s="12">
        <v>3839.56</v>
      </c>
      <c r="G35" s="13" t="s">
        <v>79</v>
      </c>
    </row>
    <row r="36" spans="1:7" ht="57" customHeight="1" thickTop="1" thickBot="1">
      <c r="A36" s="13" t="s">
        <v>14</v>
      </c>
      <c r="B36" s="18" t="s">
        <v>160</v>
      </c>
      <c r="C36" s="17" t="s">
        <v>161</v>
      </c>
      <c r="D36" s="10" t="s">
        <v>162</v>
      </c>
      <c r="E36" s="11">
        <v>342</v>
      </c>
      <c r="F36" s="12">
        <f>25139.96+3674.74+10847.45</f>
        <v>39662.149999999994</v>
      </c>
      <c r="G36" s="13" t="s">
        <v>36</v>
      </c>
    </row>
    <row r="37" spans="1:7" ht="39" customHeight="1" thickTop="1" thickBot="1">
      <c r="A37" s="13">
        <v>41403</v>
      </c>
      <c r="B37" s="18" t="s">
        <v>195</v>
      </c>
      <c r="C37" s="17" t="s">
        <v>196</v>
      </c>
      <c r="D37" s="10" t="s">
        <v>247</v>
      </c>
      <c r="E37" s="11">
        <v>391</v>
      </c>
      <c r="F37" s="12">
        <f>33866+48498</f>
        <v>82364</v>
      </c>
      <c r="G37" s="13">
        <v>41404</v>
      </c>
    </row>
    <row r="38" spans="1:7" ht="44.25" customHeight="1" thickTop="1" thickBot="1">
      <c r="A38" s="13" t="s">
        <v>23</v>
      </c>
      <c r="B38" s="11">
        <v>852</v>
      </c>
      <c r="C38" s="17" t="s">
        <v>193</v>
      </c>
      <c r="D38" s="10" t="s">
        <v>194</v>
      </c>
      <c r="E38" s="11">
        <v>296</v>
      </c>
      <c r="F38" s="12">
        <v>120207.78</v>
      </c>
      <c r="G38" s="13" t="s">
        <v>79</v>
      </c>
    </row>
    <row r="39" spans="1:7" ht="51.75" customHeight="1" thickTop="1" thickBot="1">
      <c r="A39" s="13">
        <v>41314</v>
      </c>
      <c r="B39" s="9">
        <v>565</v>
      </c>
      <c r="C39" s="23" t="s">
        <v>102</v>
      </c>
      <c r="D39" s="10" t="s">
        <v>96</v>
      </c>
      <c r="E39" s="11">
        <v>296</v>
      </c>
      <c r="F39" s="12">
        <v>96322.5</v>
      </c>
      <c r="G39" s="24">
        <v>41315</v>
      </c>
    </row>
    <row r="40" spans="1:7" ht="47.25" customHeight="1" thickTop="1" thickBot="1">
      <c r="A40" s="13">
        <v>41315</v>
      </c>
      <c r="B40" s="11">
        <v>568</v>
      </c>
      <c r="C40" s="23" t="s">
        <v>102</v>
      </c>
      <c r="D40" s="10" t="s">
        <v>97</v>
      </c>
      <c r="E40" s="11">
        <v>296</v>
      </c>
      <c r="F40" s="12">
        <v>129940.28</v>
      </c>
      <c r="G40" s="24">
        <v>41285</v>
      </c>
    </row>
    <row r="41" spans="1:7" ht="45.75" customHeight="1" thickTop="1" thickBot="1">
      <c r="A41" s="13">
        <v>41404</v>
      </c>
      <c r="B41" s="11">
        <v>89</v>
      </c>
      <c r="C41" s="17" t="s">
        <v>238</v>
      </c>
      <c r="D41" s="10" t="s">
        <v>239</v>
      </c>
      <c r="E41" s="11">
        <v>311</v>
      </c>
      <c r="F41" s="12">
        <v>86234</v>
      </c>
      <c r="G41" s="13">
        <v>41405</v>
      </c>
    </row>
    <row r="42" spans="1:7" ht="47.25" customHeight="1" thickTop="1" thickBot="1">
      <c r="A42" s="13" t="s">
        <v>17</v>
      </c>
      <c r="B42" s="18">
        <v>7</v>
      </c>
      <c r="C42" s="17" t="s">
        <v>189</v>
      </c>
      <c r="D42" s="10" t="s">
        <v>190</v>
      </c>
      <c r="E42" s="11">
        <v>296</v>
      </c>
      <c r="F42" s="12">
        <v>17002.62</v>
      </c>
      <c r="G42" s="13" t="s">
        <v>25</v>
      </c>
    </row>
    <row r="43" spans="1:7" ht="48" customHeight="1" thickTop="1" thickBot="1">
      <c r="A43" s="13">
        <v>41496</v>
      </c>
      <c r="B43" s="18">
        <v>5662</v>
      </c>
      <c r="C43" s="17" t="s">
        <v>28</v>
      </c>
      <c r="D43" s="10" t="s">
        <v>240</v>
      </c>
      <c r="E43" s="11">
        <v>333</v>
      </c>
      <c r="F43" s="12">
        <v>14042</v>
      </c>
      <c r="G43" s="13">
        <v>41497</v>
      </c>
    </row>
    <row r="44" spans="1:7" ht="58.5" customHeight="1" thickTop="1" thickBot="1">
      <c r="A44" s="13" t="s">
        <v>125</v>
      </c>
      <c r="B44" s="18">
        <v>5452</v>
      </c>
      <c r="C44" s="23" t="s">
        <v>28</v>
      </c>
      <c r="D44" s="10" t="s">
        <v>133</v>
      </c>
      <c r="E44" s="11">
        <v>333</v>
      </c>
      <c r="F44" s="12">
        <v>111262.6</v>
      </c>
      <c r="G44" s="13" t="s">
        <v>126</v>
      </c>
    </row>
    <row r="45" spans="1:7" ht="49.5" customHeight="1" thickTop="1" thickBot="1">
      <c r="A45" s="13" t="s">
        <v>22</v>
      </c>
      <c r="B45" s="9">
        <v>2027187</v>
      </c>
      <c r="C45" s="23" t="s">
        <v>41</v>
      </c>
      <c r="D45" s="10" t="s">
        <v>42</v>
      </c>
      <c r="E45" s="11">
        <v>281</v>
      </c>
      <c r="F45" s="12">
        <v>5310</v>
      </c>
      <c r="G45" s="13" t="s">
        <v>43</v>
      </c>
    </row>
    <row r="46" spans="1:7" ht="49.5" customHeight="1" thickTop="1" thickBot="1">
      <c r="A46" s="13" t="s">
        <v>22</v>
      </c>
      <c r="B46" s="9">
        <v>2027189</v>
      </c>
      <c r="C46" s="23" t="s">
        <v>41</v>
      </c>
      <c r="D46" s="10" t="s">
        <v>44</v>
      </c>
      <c r="E46" s="11">
        <v>281</v>
      </c>
      <c r="F46" s="12">
        <v>36934</v>
      </c>
      <c r="G46" s="13" t="s">
        <v>43</v>
      </c>
    </row>
    <row r="47" spans="1:7" ht="47.25" customHeight="1" thickTop="1" thickBot="1">
      <c r="A47" s="13" t="s">
        <v>80</v>
      </c>
      <c r="B47" s="18">
        <v>90000884</v>
      </c>
      <c r="C47" s="17" t="s">
        <v>75</v>
      </c>
      <c r="D47" s="10" t="s">
        <v>155</v>
      </c>
      <c r="E47" s="11">
        <v>311</v>
      </c>
      <c r="F47" s="12">
        <v>1680.49</v>
      </c>
      <c r="G47" s="13" t="s">
        <v>17</v>
      </c>
    </row>
    <row r="48" spans="1:7" ht="48" customHeight="1" thickTop="1" thickBot="1">
      <c r="A48" s="13" t="s">
        <v>74</v>
      </c>
      <c r="B48" s="9">
        <v>90000262</v>
      </c>
      <c r="C48" s="23" t="s">
        <v>75</v>
      </c>
      <c r="D48" s="10" t="s">
        <v>76</v>
      </c>
      <c r="E48" s="11">
        <v>311</v>
      </c>
      <c r="F48" s="12">
        <v>1499.9</v>
      </c>
      <c r="G48" s="13" t="s">
        <v>77</v>
      </c>
    </row>
    <row r="49" spans="1:7" ht="50.25" customHeight="1" thickTop="1" thickBot="1">
      <c r="A49" s="13">
        <v>41343</v>
      </c>
      <c r="B49" s="11">
        <v>34524</v>
      </c>
      <c r="C49" s="17" t="s">
        <v>227</v>
      </c>
      <c r="D49" s="10" t="s">
        <v>228</v>
      </c>
      <c r="E49" s="11">
        <v>281</v>
      </c>
      <c r="F49" s="12">
        <v>6035.35</v>
      </c>
      <c r="G49" s="13">
        <v>41285</v>
      </c>
    </row>
    <row r="50" spans="1:7" ht="60" customHeight="1" thickTop="1" thickBot="1">
      <c r="A50" s="13">
        <v>41435</v>
      </c>
      <c r="B50" s="9" t="s">
        <v>115</v>
      </c>
      <c r="C50" s="23" t="s">
        <v>86</v>
      </c>
      <c r="D50" s="10" t="s">
        <v>114</v>
      </c>
      <c r="E50" s="11">
        <v>264</v>
      </c>
      <c r="F50" s="12">
        <v>84731.64</v>
      </c>
      <c r="G50" s="24">
        <v>41405</v>
      </c>
    </row>
    <row r="51" spans="1:7" ht="39" customHeight="1" thickTop="1" thickBot="1">
      <c r="A51" s="13" t="s">
        <v>229</v>
      </c>
      <c r="B51" s="11" t="s">
        <v>230</v>
      </c>
      <c r="C51" s="17" t="s">
        <v>86</v>
      </c>
      <c r="D51" s="10" t="s">
        <v>231</v>
      </c>
      <c r="E51" s="11">
        <v>264</v>
      </c>
      <c r="F51" s="12">
        <v>4249.04</v>
      </c>
      <c r="G51" s="13" t="s">
        <v>232</v>
      </c>
    </row>
    <row r="52" spans="1:7" ht="39" customHeight="1" thickTop="1" thickBot="1">
      <c r="A52" s="13" t="s">
        <v>60</v>
      </c>
      <c r="B52" s="9" t="s">
        <v>61</v>
      </c>
      <c r="C52" s="23" t="s">
        <v>62</v>
      </c>
      <c r="D52" s="10" t="s">
        <v>63</v>
      </c>
      <c r="E52" s="11">
        <v>322</v>
      </c>
      <c r="F52" s="12">
        <v>3304</v>
      </c>
      <c r="G52" s="13" t="s">
        <v>64</v>
      </c>
    </row>
    <row r="53" spans="1:7" ht="50.25" customHeight="1" thickTop="1" thickBot="1">
      <c r="A53" s="13" t="s">
        <v>175</v>
      </c>
      <c r="B53" s="18">
        <v>1469</v>
      </c>
      <c r="C53" s="17" t="s">
        <v>7</v>
      </c>
      <c r="D53" s="10" t="s">
        <v>174</v>
      </c>
      <c r="E53" s="11">
        <v>311</v>
      </c>
      <c r="F53" s="12">
        <v>23250.240000000002</v>
      </c>
      <c r="G53" s="13" t="s">
        <v>23</v>
      </c>
    </row>
    <row r="54" spans="1:7" ht="46.5" customHeight="1" thickTop="1" thickBot="1">
      <c r="A54" s="13" t="s">
        <v>36</v>
      </c>
      <c r="B54" s="9">
        <v>1475</v>
      </c>
      <c r="C54" s="23" t="s">
        <v>7</v>
      </c>
      <c r="D54" s="10" t="s">
        <v>73</v>
      </c>
      <c r="E54" s="11">
        <v>311</v>
      </c>
      <c r="F54" s="12">
        <v>27000.29</v>
      </c>
      <c r="G54" s="13" t="s">
        <v>38</v>
      </c>
    </row>
    <row r="55" spans="1:7" ht="53.25" customHeight="1" thickTop="1" thickBot="1">
      <c r="A55" s="13" t="s">
        <v>18</v>
      </c>
      <c r="B55" s="18">
        <v>1460</v>
      </c>
      <c r="C55" s="17" t="s">
        <v>7</v>
      </c>
      <c r="D55" s="10" t="s">
        <v>173</v>
      </c>
      <c r="E55" s="11">
        <v>311</v>
      </c>
      <c r="F55" s="12">
        <v>19950.21</v>
      </c>
      <c r="G55" s="13" t="s">
        <v>36</v>
      </c>
    </row>
    <row r="56" spans="1:7" ht="50.25" customHeight="1" thickTop="1" thickBot="1">
      <c r="A56" s="13" t="s">
        <v>241</v>
      </c>
      <c r="B56" s="18">
        <v>535</v>
      </c>
      <c r="C56" s="17" t="s">
        <v>242</v>
      </c>
      <c r="D56" s="10" t="s">
        <v>243</v>
      </c>
      <c r="E56" s="11">
        <v>296</v>
      </c>
      <c r="F56" s="12">
        <v>14814</v>
      </c>
      <c r="G56" s="13" t="s">
        <v>15</v>
      </c>
    </row>
    <row r="57" spans="1:7" ht="49.5" customHeight="1" thickTop="1" thickBot="1">
      <c r="A57" s="13" t="s">
        <v>14</v>
      </c>
      <c r="B57" s="11">
        <v>99123599</v>
      </c>
      <c r="C57" s="23" t="s">
        <v>90</v>
      </c>
      <c r="D57" s="10" t="s">
        <v>101</v>
      </c>
      <c r="E57" s="11">
        <v>399</v>
      </c>
      <c r="F57" s="12">
        <v>8968</v>
      </c>
      <c r="G57" s="11" t="s">
        <v>121</v>
      </c>
    </row>
    <row r="58" spans="1:7" ht="51.75" customHeight="1" thickTop="1" thickBot="1">
      <c r="A58" s="13" t="s">
        <v>65</v>
      </c>
      <c r="B58" s="9">
        <v>1</v>
      </c>
      <c r="C58" s="23" t="s">
        <v>66</v>
      </c>
      <c r="D58" s="10" t="s">
        <v>67</v>
      </c>
      <c r="E58" s="11">
        <v>311</v>
      </c>
      <c r="F58" s="12">
        <v>17151.3</v>
      </c>
      <c r="G58" s="13" t="s">
        <v>20</v>
      </c>
    </row>
    <row r="59" spans="1:7" ht="48.75" customHeight="1" thickTop="1" thickBot="1">
      <c r="A59" s="13" t="s">
        <v>20</v>
      </c>
      <c r="B59" s="9">
        <v>102929</v>
      </c>
      <c r="C59" s="17" t="s">
        <v>13</v>
      </c>
      <c r="D59" s="10" t="s">
        <v>35</v>
      </c>
      <c r="E59" s="11">
        <v>617</v>
      </c>
      <c r="F59" s="12">
        <v>19157.3</v>
      </c>
      <c r="G59" s="13">
        <v>41497</v>
      </c>
    </row>
    <row r="60" spans="1:7" ht="50.25" customHeight="1" thickTop="1" thickBot="1">
      <c r="A60" s="13">
        <v>41527</v>
      </c>
      <c r="B60" s="18">
        <v>102675</v>
      </c>
      <c r="C60" s="23" t="s">
        <v>107</v>
      </c>
      <c r="D60" s="10" t="s">
        <v>140</v>
      </c>
      <c r="E60" s="11">
        <v>617</v>
      </c>
      <c r="F60" s="12">
        <v>7985.89</v>
      </c>
      <c r="G60" s="13">
        <v>41497</v>
      </c>
    </row>
    <row r="61" spans="1:7" ht="57.75" customHeight="1" thickTop="1" thickBot="1">
      <c r="A61" s="13" t="s">
        <v>131</v>
      </c>
      <c r="B61" s="18">
        <v>102173</v>
      </c>
      <c r="C61" s="23" t="s">
        <v>107</v>
      </c>
      <c r="D61" s="10" t="s">
        <v>141</v>
      </c>
      <c r="E61" s="11">
        <v>617</v>
      </c>
      <c r="F61" s="12">
        <v>16514.400000000001</v>
      </c>
      <c r="G61" s="13" t="s">
        <v>52</v>
      </c>
    </row>
    <row r="62" spans="1:7" ht="60.75" customHeight="1" thickTop="1" thickBot="1">
      <c r="A62" s="13" t="s">
        <v>131</v>
      </c>
      <c r="B62" s="18">
        <v>102175</v>
      </c>
      <c r="C62" s="23" t="s">
        <v>107</v>
      </c>
      <c r="D62" s="10" t="s">
        <v>142</v>
      </c>
      <c r="E62" s="11">
        <v>617</v>
      </c>
      <c r="F62" s="12">
        <v>22848.34</v>
      </c>
      <c r="G62" s="13" t="s">
        <v>52</v>
      </c>
    </row>
    <row r="63" spans="1:7" ht="57" customHeight="1" thickTop="1" thickBot="1">
      <c r="A63" s="13" t="s">
        <v>125</v>
      </c>
      <c r="B63" s="18">
        <v>101438</v>
      </c>
      <c r="C63" s="23" t="s">
        <v>107</v>
      </c>
      <c r="D63" s="10" t="s">
        <v>143</v>
      </c>
      <c r="E63" s="11">
        <v>617</v>
      </c>
      <c r="F63" s="12">
        <v>5219.7299999999996</v>
      </c>
      <c r="G63" s="13" t="s">
        <v>126</v>
      </c>
    </row>
    <row r="64" spans="1:7" ht="52.5" customHeight="1" thickTop="1" thickBot="1">
      <c r="A64" s="13" t="s">
        <v>31</v>
      </c>
      <c r="B64" s="18">
        <v>102965</v>
      </c>
      <c r="C64" s="23" t="s">
        <v>107</v>
      </c>
      <c r="D64" s="10" t="s">
        <v>145</v>
      </c>
      <c r="E64" s="11">
        <v>617</v>
      </c>
      <c r="F64" s="12">
        <v>30736.94</v>
      </c>
      <c r="G64" s="13" t="s">
        <v>34</v>
      </c>
    </row>
    <row r="65" spans="1:7" ht="51" customHeight="1" thickTop="1" thickBot="1">
      <c r="A65" s="13" t="s">
        <v>127</v>
      </c>
      <c r="B65" s="18">
        <v>101665</v>
      </c>
      <c r="C65" s="23" t="s">
        <v>107</v>
      </c>
      <c r="D65" s="10" t="s">
        <v>144</v>
      </c>
      <c r="E65" s="11">
        <v>617</v>
      </c>
      <c r="F65" s="12">
        <v>15912.6</v>
      </c>
      <c r="G65" s="13" t="s">
        <v>128</v>
      </c>
    </row>
    <row r="66" spans="1:7" ht="42.75" customHeight="1" thickTop="1" thickBot="1">
      <c r="A66" s="13" t="s">
        <v>21</v>
      </c>
      <c r="B66" s="9">
        <v>1796</v>
      </c>
      <c r="C66" s="23" t="s">
        <v>24</v>
      </c>
      <c r="D66" s="10" t="s">
        <v>78</v>
      </c>
      <c r="E66" s="11">
        <v>617</v>
      </c>
      <c r="F66" s="12">
        <v>11977</v>
      </c>
      <c r="G66" s="13" t="s">
        <v>79</v>
      </c>
    </row>
    <row r="67" spans="1:7" ht="53.25" customHeight="1" thickTop="1" thickBot="1">
      <c r="A67" s="13" t="s">
        <v>17</v>
      </c>
      <c r="B67" s="18">
        <v>1781</v>
      </c>
      <c r="C67" s="17" t="s">
        <v>108</v>
      </c>
      <c r="D67" s="10" t="s">
        <v>147</v>
      </c>
      <c r="E67" s="11">
        <v>281</v>
      </c>
      <c r="F67" s="12">
        <v>19234</v>
      </c>
      <c r="G67" s="13" t="s">
        <v>25</v>
      </c>
    </row>
    <row r="68" spans="1:7" ht="49.5" customHeight="1" thickTop="1" thickBot="1">
      <c r="A68" s="13" t="s">
        <v>132</v>
      </c>
      <c r="B68" s="18">
        <v>1787</v>
      </c>
      <c r="C68" s="23" t="s">
        <v>108</v>
      </c>
      <c r="D68" s="10" t="s">
        <v>146</v>
      </c>
      <c r="E68" s="11">
        <v>617</v>
      </c>
      <c r="F68" s="12">
        <v>30585.599999999999</v>
      </c>
      <c r="G68" s="13" t="s">
        <v>15</v>
      </c>
    </row>
    <row r="69" spans="1:7" ht="54.75" customHeight="1" thickTop="1" thickBot="1">
      <c r="A69" s="13" t="s">
        <v>57</v>
      </c>
      <c r="B69" s="9">
        <v>7819205</v>
      </c>
      <c r="C69" s="23" t="s">
        <v>58</v>
      </c>
      <c r="D69" s="10" t="s">
        <v>59</v>
      </c>
      <c r="E69" s="11">
        <v>311</v>
      </c>
      <c r="F69" s="12">
        <v>9735</v>
      </c>
      <c r="G69" s="13" t="s">
        <v>22</v>
      </c>
    </row>
    <row r="70" spans="1:7" ht="39" customHeight="1" thickTop="1" thickBot="1">
      <c r="A70" s="13" t="s">
        <v>36</v>
      </c>
      <c r="B70" s="9">
        <v>50832</v>
      </c>
      <c r="C70" s="23" t="s">
        <v>26</v>
      </c>
      <c r="D70" s="10" t="s">
        <v>37</v>
      </c>
      <c r="E70" s="11">
        <v>616</v>
      </c>
      <c r="F70" s="12">
        <v>37538.160000000003</v>
      </c>
      <c r="G70" s="13" t="s">
        <v>38</v>
      </c>
    </row>
    <row r="71" spans="1:7" ht="39" customHeight="1" thickTop="1" thickBot="1">
      <c r="A71" s="13" t="s">
        <v>129</v>
      </c>
      <c r="B71" s="18">
        <v>50646</v>
      </c>
      <c r="C71" s="23" t="s">
        <v>106</v>
      </c>
      <c r="D71" s="10" t="s">
        <v>138</v>
      </c>
      <c r="E71" s="11">
        <v>616</v>
      </c>
      <c r="F71" s="12">
        <v>74896.960000000006</v>
      </c>
      <c r="G71" s="13" t="s">
        <v>130</v>
      </c>
    </row>
    <row r="72" spans="1:7" ht="50.25" customHeight="1" thickTop="1" thickBot="1">
      <c r="A72" s="13" t="s">
        <v>129</v>
      </c>
      <c r="B72" s="11">
        <v>50647</v>
      </c>
      <c r="C72" s="23" t="s">
        <v>106</v>
      </c>
      <c r="D72" s="10" t="s">
        <v>139</v>
      </c>
      <c r="E72" s="11">
        <v>616</v>
      </c>
      <c r="F72" s="12">
        <v>155526.35999999999</v>
      </c>
      <c r="G72" s="13" t="s">
        <v>130</v>
      </c>
    </row>
    <row r="73" spans="1:7" ht="39" customHeight="1" thickTop="1" thickBot="1">
      <c r="A73" s="13">
        <v>41527</v>
      </c>
      <c r="B73" s="18">
        <v>1204</v>
      </c>
      <c r="C73" s="23" t="s">
        <v>105</v>
      </c>
      <c r="D73" s="10" t="s">
        <v>134</v>
      </c>
      <c r="E73" s="11">
        <v>397</v>
      </c>
      <c r="F73" s="12">
        <v>83072</v>
      </c>
      <c r="G73" s="13">
        <v>41497</v>
      </c>
    </row>
    <row r="74" spans="1:7" ht="60.75" customHeight="1" thickTop="1" thickBot="1">
      <c r="A74" s="13" t="s">
        <v>45</v>
      </c>
      <c r="B74" s="9">
        <v>4070</v>
      </c>
      <c r="C74" s="23" t="s">
        <v>46</v>
      </c>
      <c r="D74" s="10" t="s">
        <v>47</v>
      </c>
      <c r="E74" s="11">
        <v>333</v>
      </c>
      <c r="F74" s="12">
        <v>32125.5</v>
      </c>
      <c r="G74" s="13" t="s">
        <v>48</v>
      </c>
    </row>
    <row r="75" spans="1:7" ht="45" customHeight="1" thickTop="1" thickBot="1">
      <c r="A75" s="13" t="s">
        <v>151</v>
      </c>
      <c r="B75" s="18" t="s">
        <v>153</v>
      </c>
      <c r="C75" s="17" t="s">
        <v>152</v>
      </c>
      <c r="D75" s="10" t="s">
        <v>154</v>
      </c>
      <c r="E75" s="11">
        <v>333</v>
      </c>
      <c r="F75" s="12">
        <f>4720+5867.55+1132.8</f>
        <v>11720.349999999999</v>
      </c>
      <c r="G75" s="13" t="s">
        <v>22</v>
      </c>
    </row>
    <row r="76" spans="1:7" ht="39" customHeight="1" thickTop="1" thickBot="1">
      <c r="A76" s="13">
        <v>41374</v>
      </c>
      <c r="B76" s="11" t="s">
        <v>205</v>
      </c>
      <c r="C76" s="17" t="s">
        <v>171</v>
      </c>
      <c r="D76" s="10" t="s">
        <v>206</v>
      </c>
      <c r="E76" s="11">
        <v>282</v>
      </c>
      <c r="F76" s="12">
        <v>12739.99</v>
      </c>
      <c r="G76" s="13">
        <v>41375</v>
      </c>
    </row>
    <row r="77" spans="1:7" ht="45" customHeight="1" thickTop="1" thickBot="1">
      <c r="A77" s="13" t="s">
        <v>170</v>
      </c>
      <c r="B77" s="18">
        <v>6134</v>
      </c>
      <c r="C77" s="17" t="s">
        <v>171</v>
      </c>
      <c r="D77" s="10" t="s">
        <v>172</v>
      </c>
      <c r="E77" s="11">
        <v>281</v>
      </c>
      <c r="F77" s="12">
        <v>12000</v>
      </c>
      <c r="G77" s="13" t="s">
        <v>36</v>
      </c>
    </row>
    <row r="78" spans="1:7" ht="46.5" customHeight="1" thickTop="1" thickBot="1">
      <c r="A78" s="13">
        <v>41284</v>
      </c>
      <c r="B78" s="11">
        <v>651</v>
      </c>
      <c r="C78" s="17" t="s">
        <v>220</v>
      </c>
      <c r="D78" s="10" t="s">
        <v>221</v>
      </c>
      <c r="E78" s="11">
        <v>282</v>
      </c>
      <c r="F78" s="12">
        <v>2430.8000000000002</v>
      </c>
      <c r="G78" s="13">
        <v>41285</v>
      </c>
    </row>
    <row r="79" spans="1:7" ht="53.25" customHeight="1" thickTop="1" thickBot="1">
      <c r="A79" s="13">
        <v>41342</v>
      </c>
      <c r="B79" s="13" t="s">
        <v>119</v>
      </c>
      <c r="C79" s="23" t="s">
        <v>87</v>
      </c>
      <c r="D79" s="10" t="s">
        <v>94</v>
      </c>
      <c r="E79" s="11">
        <v>272</v>
      </c>
      <c r="F79" s="12">
        <v>1108467.06</v>
      </c>
      <c r="G79" s="24">
        <v>41343</v>
      </c>
    </row>
    <row r="80" spans="1:7" ht="46.5" customHeight="1" thickTop="1" thickBot="1">
      <c r="A80" s="13" t="s">
        <v>116</v>
      </c>
      <c r="B80" s="9" t="s">
        <v>117</v>
      </c>
      <c r="C80" s="23" t="s">
        <v>87</v>
      </c>
      <c r="D80" s="10" t="s">
        <v>93</v>
      </c>
      <c r="E80" s="11">
        <v>272</v>
      </c>
      <c r="F80" s="12">
        <v>144641.4</v>
      </c>
      <c r="G80" s="11" t="s">
        <v>118</v>
      </c>
    </row>
    <row r="81" spans="1:7" ht="47.25" customHeight="1" thickTop="1" thickBot="1">
      <c r="A81" s="13">
        <v>41496</v>
      </c>
      <c r="B81" s="11" t="s">
        <v>236</v>
      </c>
      <c r="C81" s="17" t="s">
        <v>54</v>
      </c>
      <c r="D81" s="10" t="s">
        <v>237</v>
      </c>
      <c r="E81" s="11">
        <v>282</v>
      </c>
      <c r="F81" s="12">
        <v>46273.37</v>
      </c>
      <c r="G81" s="13">
        <v>41497</v>
      </c>
    </row>
    <row r="82" spans="1:7" ht="39" customHeight="1" thickTop="1" thickBot="1">
      <c r="A82" s="13" t="s">
        <v>148</v>
      </c>
      <c r="B82" s="18">
        <v>5782</v>
      </c>
      <c r="C82" s="17" t="s">
        <v>54</v>
      </c>
      <c r="D82" s="10" t="s">
        <v>149</v>
      </c>
      <c r="E82" s="11">
        <v>282</v>
      </c>
      <c r="F82" s="12">
        <v>1302.48</v>
      </c>
      <c r="G82" s="13" t="s">
        <v>150</v>
      </c>
    </row>
    <row r="83" spans="1:7" ht="48" customHeight="1" thickTop="1" thickBot="1">
      <c r="A83" s="13" t="s">
        <v>148</v>
      </c>
      <c r="B83" s="11" t="s">
        <v>216</v>
      </c>
      <c r="C83" s="17" t="s">
        <v>54</v>
      </c>
      <c r="D83" s="10" t="s">
        <v>217</v>
      </c>
      <c r="E83" s="11">
        <v>282</v>
      </c>
      <c r="F83" s="12">
        <v>17742.55</v>
      </c>
      <c r="G83" s="13" t="s">
        <v>150</v>
      </c>
    </row>
    <row r="84" spans="1:7" ht="58.5" customHeight="1" thickTop="1" thickBot="1">
      <c r="A84" s="13" t="s">
        <v>52</v>
      </c>
      <c r="B84" s="9" t="s">
        <v>53</v>
      </c>
      <c r="C84" s="23" t="s">
        <v>54</v>
      </c>
      <c r="D84" s="10" t="s">
        <v>55</v>
      </c>
      <c r="E84" s="11">
        <v>282</v>
      </c>
      <c r="F84" s="12">
        <v>6204.99</v>
      </c>
      <c r="G84" s="13" t="s">
        <v>56</v>
      </c>
    </row>
    <row r="85" spans="1:7" ht="48.75" customHeight="1" thickTop="1" thickBot="1">
      <c r="A85" s="13" t="s">
        <v>20</v>
      </c>
      <c r="B85" s="18">
        <v>10000</v>
      </c>
      <c r="C85" s="23" t="s">
        <v>49</v>
      </c>
      <c r="D85" s="10" t="s">
        <v>210</v>
      </c>
      <c r="E85" s="11">
        <v>282</v>
      </c>
      <c r="F85" s="12">
        <v>16206.12</v>
      </c>
      <c r="G85" s="13" t="s">
        <v>211</v>
      </c>
    </row>
    <row r="86" spans="1:7" ht="57.75" customHeight="1" thickTop="1" thickBot="1">
      <c r="A86" s="13" t="s">
        <v>45</v>
      </c>
      <c r="B86" s="9">
        <v>10034</v>
      </c>
      <c r="C86" s="23" t="s">
        <v>49</v>
      </c>
      <c r="D86" s="10" t="s">
        <v>50</v>
      </c>
      <c r="E86" s="11">
        <v>282</v>
      </c>
      <c r="F86" s="12">
        <v>62260.52</v>
      </c>
      <c r="G86" s="13" t="s">
        <v>48</v>
      </c>
    </row>
    <row r="87" spans="1:7" ht="47.25" customHeight="1" thickTop="1" thickBot="1">
      <c r="A87" s="13" t="s">
        <v>45</v>
      </c>
      <c r="B87" s="9">
        <v>10035</v>
      </c>
      <c r="C87" s="23" t="s">
        <v>49</v>
      </c>
      <c r="D87" s="10" t="s">
        <v>51</v>
      </c>
      <c r="E87" s="11">
        <v>282</v>
      </c>
      <c r="F87" s="12">
        <v>3987.22</v>
      </c>
      <c r="G87" s="13" t="s">
        <v>48</v>
      </c>
    </row>
    <row r="88" spans="1:7" ht="45.75" customHeight="1" thickTop="1" thickBot="1">
      <c r="A88" s="13">
        <v>41496</v>
      </c>
      <c r="B88" s="18">
        <v>9942</v>
      </c>
      <c r="C88" s="23" t="s">
        <v>104</v>
      </c>
      <c r="D88" s="10" t="s">
        <v>135</v>
      </c>
      <c r="E88" s="11">
        <v>282</v>
      </c>
      <c r="F88" s="12">
        <v>149677.1</v>
      </c>
      <c r="G88" s="13">
        <v>41497</v>
      </c>
    </row>
    <row r="89" spans="1:7" ht="39" customHeight="1" thickTop="1" thickBot="1">
      <c r="A89" s="13" t="s">
        <v>14</v>
      </c>
      <c r="B89" s="18" t="s">
        <v>218</v>
      </c>
      <c r="C89" s="23" t="s">
        <v>104</v>
      </c>
      <c r="D89" s="10" t="s">
        <v>219</v>
      </c>
      <c r="E89" s="11">
        <v>282</v>
      </c>
      <c r="F89" s="12">
        <f>28417.94+ 12390+53448.1+66906</f>
        <v>161162.04</v>
      </c>
      <c r="G89" s="13" t="s">
        <v>36</v>
      </c>
    </row>
    <row r="90" spans="1:7" ht="45.75" customHeight="1" thickTop="1" thickBot="1">
      <c r="A90" s="13">
        <v>41616</v>
      </c>
      <c r="B90" s="9" t="s">
        <v>83</v>
      </c>
      <c r="C90" s="23" t="s">
        <v>84</v>
      </c>
      <c r="D90" s="10" t="s">
        <v>246</v>
      </c>
      <c r="E90" s="11">
        <v>616</v>
      </c>
      <c r="F90" s="12">
        <v>15222</v>
      </c>
      <c r="G90" s="13">
        <v>41617</v>
      </c>
    </row>
    <row r="91" spans="1:7" ht="48" customHeight="1" thickTop="1" thickBot="1">
      <c r="A91" s="13">
        <v>41282</v>
      </c>
      <c r="B91" s="18">
        <v>1005358</v>
      </c>
      <c r="C91" s="23" t="s">
        <v>19</v>
      </c>
      <c r="D91" s="10" t="s">
        <v>137</v>
      </c>
      <c r="E91" s="11">
        <v>614</v>
      </c>
      <c r="F91" s="12">
        <v>41300</v>
      </c>
      <c r="G91" s="13">
        <v>41283</v>
      </c>
    </row>
    <row r="92" spans="1:7" ht="43.5" customHeight="1" thickTop="1" thickBot="1">
      <c r="A92" s="13">
        <v>41526</v>
      </c>
      <c r="B92" s="18" t="s">
        <v>27</v>
      </c>
      <c r="C92" s="23" t="s">
        <v>19</v>
      </c>
      <c r="D92" s="10" t="s">
        <v>99</v>
      </c>
      <c r="E92" s="11">
        <v>397</v>
      </c>
      <c r="F92" s="12">
        <v>123900</v>
      </c>
      <c r="G92" s="24">
        <v>41527</v>
      </c>
    </row>
    <row r="93" spans="1:7" ht="42.75" customHeight="1" thickTop="1" thickBot="1">
      <c r="A93" s="13" t="s">
        <v>200</v>
      </c>
      <c r="B93" s="18" t="s">
        <v>201</v>
      </c>
      <c r="C93" s="17" t="s">
        <v>19</v>
      </c>
      <c r="D93" s="10" t="s">
        <v>202</v>
      </c>
      <c r="E93" s="11">
        <v>397</v>
      </c>
      <c r="F93" s="12">
        <f>2360+17700</f>
        <v>20060</v>
      </c>
      <c r="G93" s="13" t="s">
        <v>15</v>
      </c>
    </row>
    <row r="94" spans="1:7" ht="57.75" customHeight="1" thickTop="1" thickBot="1">
      <c r="A94" s="13" t="s">
        <v>15</v>
      </c>
      <c r="B94" s="11" t="s">
        <v>214</v>
      </c>
      <c r="C94" s="17" t="s">
        <v>19</v>
      </c>
      <c r="D94" s="10" t="s">
        <v>215</v>
      </c>
      <c r="E94" s="11">
        <v>392</v>
      </c>
      <c r="F94" s="12">
        <v>9817.6</v>
      </c>
      <c r="G94" s="13" t="s">
        <v>79</v>
      </c>
    </row>
    <row r="95" spans="1:7" ht="57" customHeight="1" thickTop="1" thickBot="1">
      <c r="A95" s="13" t="s">
        <v>131</v>
      </c>
      <c r="B95" s="18">
        <v>1005526</v>
      </c>
      <c r="C95" s="17" t="s">
        <v>19</v>
      </c>
      <c r="D95" s="10" t="s">
        <v>159</v>
      </c>
      <c r="E95" s="11">
        <v>392</v>
      </c>
      <c r="F95" s="12">
        <v>3068</v>
      </c>
      <c r="G95" s="13" t="s">
        <v>52</v>
      </c>
    </row>
    <row r="96" spans="1:7" ht="48" customHeight="1" thickTop="1" thickBot="1">
      <c r="A96" s="13" t="s">
        <v>25</v>
      </c>
      <c r="B96" s="18" t="s">
        <v>181</v>
      </c>
      <c r="C96" s="17" t="s">
        <v>19</v>
      </c>
      <c r="D96" s="10" t="s">
        <v>182</v>
      </c>
      <c r="E96" s="11">
        <v>397</v>
      </c>
      <c r="F96" s="12">
        <v>10856</v>
      </c>
      <c r="G96" s="13" t="s">
        <v>64</v>
      </c>
    </row>
    <row r="97" spans="1:13" ht="48.75" customHeight="1" thickTop="1" thickBot="1">
      <c r="A97" s="13" t="s">
        <v>127</v>
      </c>
      <c r="B97" s="18">
        <v>1005441</v>
      </c>
      <c r="C97" s="23" t="s">
        <v>19</v>
      </c>
      <c r="D97" s="10" t="s">
        <v>136</v>
      </c>
      <c r="E97" s="11">
        <v>612</v>
      </c>
      <c r="F97" s="12">
        <v>40120</v>
      </c>
      <c r="G97" s="13" t="s">
        <v>128</v>
      </c>
    </row>
    <row r="98" spans="1:13" ht="51.75" customHeight="1" thickTop="1" thickBot="1">
      <c r="A98" s="13">
        <v>41557</v>
      </c>
      <c r="B98" s="11">
        <v>445</v>
      </c>
      <c r="C98" s="17" t="s">
        <v>187</v>
      </c>
      <c r="D98" s="10" t="s">
        <v>188</v>
      </c>
      <c r="E98" s="11">
        <v>296</v>
      </c>
      <c r="F98" s="12">
        <v>28495</v>
      </c>
      <c r="G98" s="13">
        <v>41497</v>
      </c>
    </row>
    <row r="99" spans="1:13" ht="54.75" customHeight="1" thickTop="1" thickBot="1">
      <c r="A99" s="13">
        <v>41557</v>
      </c>
      <c r="B99" s="11">
        <v>4641</v>
      </c>
      <c r="C99" s="17" t="s">
        <v>212</v>
      </c>
      <c r="D99" s="10" t="s">
        <v>213</v>
      </c>
      <c r="E99" s="11">
        <v>397</v>
      </c>
      <c r="F99" s="12">
        <v>36108</v>
      </c>
      <c r="G99" s="13">
        <v>41497</v>
      </c>
    </row>
    <row r="100" spans="1:13" ht="48" customHeight="1" thickTop="1" thickBot="1">
      <c r="A100" s="13">
        <v>41588</v>
      </c>
      <c r="B100" s="18">
        <v>226085</v>
      </c>
      <c r="C100" s="17" t="s">
        <v>11</v>
      </c>
      <c r="D100" s="10" t="s">
        <v>16</v>
      </c>
      <c r="E100" s="11">
        <v>251</v>
      </c>
      <c r="F100" s="12">
        <v>3601</v>
      </c>
      <c r="G100" s="13">
        <v>41589</v>
      </c>
    </row>
    <row r="101" spans="1:13" ht="57" customHeight="1" thickTop="1" thickBot="1">
      <c r="A101" s="13" t="s">
        <v>31</v>
      </c>
      <c r="B101" s="18">
        <v>226975</v>
      </c>
      <c r="C101" s="17" t="s">
        <v>11</v>
      </c>
      <c r="D101" s="10" t="s">
        <v>16</v>
      </c>
      <c r="E101" s="11">
        <v>251</v>
      </c>
      <c r="F101" s="12">
        <v>3374</v>
      </c>
      <c r="G101" s="13" t="s">
        <v>34</v>
      </c>
    </row>
    <row r="102" spans="1:13" ht="55.5" customHeight="1" thickTop="1" thickBot="1">
      <c r="A102" s="13" t="s">
        <v>45</v>
      </c>
      <c r="B102" s="18">
        <v>227488</v>
      </c>
      <c r="C102" s="17" t="s">
        <v>11</v>
      </c>
      <c r="D102" s="10" t="s">
        <v>16</v>
      </c>
      <c r="E102" s="11">
        <v>251</v>
      </c>
      <c r="F102" s="12">
        <v>3374</v>
      </c>
      <c r="G102" s="13" t="s">
        <v>48</v>
      </c>
    </row>
    <row r="103" spans="1:13" ht="49.5" customHeight="1" thickTop="1" thickBot="1">
      <c r="A103" s="13">
        <v>41373</v>
      </c>
      <c r="B103" s="11">
        <v>2642</v>
      </c>
      <c r="C103" s="23" t="s">
        <v>91</v>
      </c>
      <c r="D103" s="10" t="s">
        <v>100</v>
      </c>
      <c r="E103" s="11">
        <v>399</v>
      </c>
      <c r="F103" s="12">
        <v>16166</v>
      </c>
      <c r="G103" s="24">
        <v>41374</v>
      </c>
    </row>
    <row r="104" spans="1:13" ht="57" customHeight="1" thickTop="1" thickBot="1">
      <c r="A104" s="13" t="s">
        <v>129</v>
      </c>
      <c r="B104" s="18" t="s">
        <v>244</v>
      </c>
      <c r="C104" s="17" t="s">
        <v>91</v>
      </c>
      <c r="D104" s="10" t="s">
        <v>245</v>
      </c>
      <c r="E104" s="21">
        <v>281</v>
      </c>
      <c r="F104" s="12">
        <v>60512.88</v>
      </c>
      <c r="G104" s="13" t="s">
        <v>130</v>
      </c>
    </row>
    <row r="105" spans="1:13" ht="47.25" customHeight="1" thickTop="1" thickBot="1">
      <c r="A105" s="13" t="s">
        <v>31</v>
      </c>
      <c r="B105" s="9">
        <v>861</v>
      </c>
      <c r="C105" s="22" t="s">
        <v>32</v>
      </c>
      <c r="D105" s="10" t="s">
        <v>33</v>
      </c>
      <c r="E105" s="11">
        <v>264</v>
      </c>
      <c r="F105" s="12">
        <v>159300</v>
      </c>
      <c r="G105" s="13" t="s">
        <v>34</v>
      </c>
    </row>
    <row r="106" spans="1:13" ht="42" customHeight="1" thickTop="1"/>
    <row r="107" spans="1:13" s="4" customFormat="1" ht="42" customHeight="1">
      <c r="A107" s="1"/>
      <c r="B107" s="1"/>
      <c r="C107" s="16"/>
      <c r="D107" s="14"/>
      <c r="E107" s="15"/>
      <c r="G107" s="1"/>
      <c r="H107" s="5"/>
      <c r="I107" s="5"/>
      <c r="J107" s="5"/>
      <c r="K107" s="5"/>
      <c r="L107" s="5"/>
      <c r="M107" s="5"/>
    </row>
    <row r="108" spans="1:13" s="4" customFormat="1" ht="42" customHeight="1">
      <c r="A108" s="1"/>
      <c r="B108" s="1"/>
      <c r="C108" s="16"/>
      <c r="D108" s="14"/>
      <c r="E108" s="15"/>
      <c r="G108" s="1"/>
      <c r="H108" s="5"/>
      <c r="I108" s="5"/>
      <c r="J108" s="5"/>
      <c r="K108" s="5"/>
      <c r="L108" s="5"/>
      <c r="M108" s="5"/>
    </row>
    <row r="109" spans="1:13" s="4" customFormat="1" ht="42" customHeight="1">
      <c r="A109" s="1"/>
      <c r="B109" s="1"/>
      <c r="C109" s="16"/>
      <c r="D109" s="14"/>
      <c r="E109" s="15"/>
      <c r="G109" s="1"/>
      <c r="H109" s="5"/>
      <c r="I109" s="5"/>
      <c r="J109" s="5"/>
      <c r="K109" s="5"/>
      <c r="L109" s="5"/>
      <c r="M109" s="5"/>
    </row>
  </sheetData>
  <sortState ref="A10:G105">
    <sortCondition ref="C10:C105"/>
  </sortState>
  <mergeCells count="3">
    <mergeCell ref="A5:G5"/>
    <mergeCell ref="A6:G6"/>
    <mergeCell ref="A7:G7"/>
  </mergeCells>
  <pageMargins left="0.38" right="0.28000000000000003" top="0.17" bottom="0.17" header="0.87" footer="0.17"/>
  <pageSetup scale="70" orientation="landscape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2013</vt:lpstr>
      <vt:lpstr>'OCTUBRE 2013'!Títulos_a_imprimir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2013-11-05T18:41:58Z</cp:lastPrinted>
  <dcterms:created xsi:type="dcterms:W3CDTF">2013-07-04T14:58:08Z</dcterms:created>
  <dcterms:modified xsi:type="dcterms:W3CDTF">2013-11-05T18:42:32Z</dcterms:modified>
</cp:coreProperties>
</file>