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44" windowWidth="14340" windowHeight="9264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101" i="1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12"/>
  <c r="F11"/>
  <c r="F10"/>
  <c r="F9"/>
  <c r="F8"/>
  <c r="F7"/>
  <c r="F6"/>
  <c r="F5"/>
  <c r="F4"/>
  <c r="F3"/>
  <c r="F2"/>
  <c r="F1"/>
</calcChain>
</file>

<file path=xl/sharedStrings.xml><?xml version="1.0" encoding="utf-8"?>
<sst xmlns="http://schemas.openxmlformats.org/spreadsheetml/2006/main" count="307" uniqueCount="44">
  <si>
    <t xml:space="preserve">AÑO DEL BICENTENARIO DEL NATALICIO DE JUAN PABLO DUARTE </t>
  </si>
  <si>
    <t xml:space="preserve">RELACION DE ACTIVOS FIJOS DE LA INSTITUCION </t>
  </si>
  <si>
    <t>CORRESPONDIENTE AL MES DE JUNIO DEL AÑO 2013</t>
  </si>
  <si>
    <t>FONDO 100 LIBRAMIENTO</t>
  </si>
  <si>
    <t>LIBRAMIENTO / CHEQUE No.</t>
  </si>
  <si>
    <t>PROVEEDOR</t>
  </si>
  <si>
    <t>CODIGO</t>
  </si>
  <si>
    <t>SUPLIDOR O PROVEEDOR</t>
  </si>
  <si>
    <t>DESCRIPCION</t>
  </si>
  <si>
    <t>MODELO</t>
  </si>
  <si>
    <t>MARCA</t>
  </si>
  <si>
    <t>SERIE/ REFERENCIA</t>
  </si>
  <si>
    <t>VALOR RD$</t>
  </si>
  <si>
    <t>A CH CONTRATIST ELECTROMECANICOS</t>
  </si>
  <si>
    <t>BATERIAS DE GELATINASSOLARI 12.0V</t>
  </si>
  <si>
    <t>9AM/12V</t>
  </si>
  <si>
    <t>MUEBLES OMAR, C. POR A.</t>
  </si>
  <si>
    <t>1967-308178</t>
  </si>
  <si>
    <t xml:space="preserve">ARCHIVO MODULAR DE 4 GAVETAS </t>
  </si>
  <si>
    <t xml:space="preserve">MERCURY </t>
  </si>
  <si>
    <t>SOLUCIONESCORPORATIVA. S. A.</t>
  </si>
  <si>
    <t>LAPTOP DELL + BULTO /CARGADOR PORTATIL</t>
  </si>
  <si>
    <t>DELL</t>
  </si>
  <si>
    <t>TECNOLOGIA, 3 ER PISO</t>
  </si>
  <si>
    <t xml:space="preserve"> </t>
  </si>
  <si>
    <t>CENTRO ESPECIALIZADOS DE COMPUTADORA</t>
  </si>
  <si>
    <t>CPU DELL</t>
  </si>
  <si>
    <t>MONITORES FLAT</t>
  </si>
  <si>
    <t>TOTAL RD $</t>
  </si>
  <si>
    <t xml:space="preserve">ADMINISTRACION, 2DO PISO </t>
  </si>
  <si>
    <t>MICRO &amp; MINICOMPUTADORAS, S.A.</t>
  </si>
  <si>
    <t>RENOVACION DE LICENCIA P/DATA CENTER</t>
  </si>
  <si>
    <t>LICENCIA</t>
  </si>
  <si>
    <t>PREPARADO</t>
  </si>
  <si>
    <t>REVISADO POR:</t>
  </si>
  <si>
    <t>AUTORIZADO POR:</t>
  </si>
  <si>
    <t xml:space="preserve">ARCHIVO MODULAR DE 3 GAVETAS </t>
  </si>
  <si>
    <t>FECHA REGISTRO</t>
  </si>
  <si>
    <t>CODIGO BN-ADESS</t>
  </si>
  <si>
    <t>UNIDAD / DPTO. UBICADO</t>
  </si>
  <si>
    <t xml:space="preserve">BATERIA DE GELATINA AGM </t>
  </si>
  <si>
    <t>DELEGACION SAN PEDRO DE MACORIX</t>
  </si>
  <si>
    <t>DELEGACION HNA. MIRABAL</t>
  </si>
  <si>
    <t>DELEGACION INDEPENDENCIA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</si>
</sst>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C0A]dd\-mmm\-yy;@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1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43" fontId="2" fillId="0" borderId="0" xfId="1" applyFont="1" applyAlignment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left"/>
    </xf>
    <xf numFmtId="0" fontId="0" fillId="0" borderId="2" xfId="0" applyBorder="1"/>
    <xf numFmtId="43" fontId="0" fillId="0" borderId="3" xfId="1" applyFont="1" applyBorder="1"/>
    <xf numFmtId="43" fontId="0" fillId="0" borderId="2" xfId="1" applyFont="1" applyBorder="1"/>
    <xf numFmtId="0" fontId="0" fillId="0" borderId="4" xfId="0" applyBorder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4" xfId="0" applyFont="1" applyFill="1" applyBorder="1"/>
    <xf numFmtId="0" fontId="4" fillId="0" borderId="1" xfId="0" applyFont="1" applyFill="1" applyBorder="1"/>
    <xf numFmtId="43" fontId="0" fillId="0" borderId="1" xfId="1" applyFont="1" applyBorder="1"/>
    <xf numFmtId="0" fontId="0" fillId="0" borderId="1" xfId="0" applyBorder="1"/>
    <xf numFmtId="0" fontId="5" fillId="2" borderId="1" xfId="0" applyFont="1" applyFill="1" applyBorder="1"/>
    <xf numFmtId="43" fontId="0" fillId="0" borderId="1" xfId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4" fillId="0" borderId="6" xfId="0" applyFont="1" applyFill="1" applyBorder="1"/>
    <xf numFmtId="0" fontId="0" fillId="0" borderId="6" xfId="0" applyBorder="1"/>
    <xf numFmtId="43" fontId="0" fillId="0" borderId="6" xfId="1" applyFont="1" applyBorder="1"/>
    <xf numFmtId="43" fontId="0" fillId="0" borderId="6" xfId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43" fontId="0" fillId="0" borderId="10" xfId="1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4" fillId="0" borderId="10" xfId="0" applyFont="1" applyFill="1" applyBorder="1"/>
    <xf numFmtId="0" fontId="0" fillId="0" borderId="10" xfId="0" applyBorder="1"/>
    <xf numFmtId="43" fontId="0" fillId="0" borderId="10" xfId="1" applyFont="1" applyBorder="1"/>
    <xf numFmtId="43" fontId="0" fillId="0" borderId="5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4" fillId="0" borderId="0" xfId="0" applyFont="1" applyFill="1" applyBorder="1"/>
    <xf numFmtId="0" fontId="0" fillId="0" borderId="0" xfId="0" applyBorder="1"/>
    <xf numFmtId="43" fontId="2" fillId="0" borderId="12" xfId="0" applyNumberFormat="1" applyFont="1" applyBorder="1"/>
    <xf numFmtId="0" fontId="0" fillId="0" borderId="11" xfId="0" applyFill="1" applyBorder="1" applyAlignment="1">
      <alignment horizontal="center"/>
    </xf>
    <xf numFmtId="43" fontId="0" fillId="0" borderId="1" xfId="1" applyFont="1" applyFill="1" applyBorder="1"/>
    <xf numFmtId="43" fontId="2" fillId="0" borderId="12" xfId="1" applyFont="1" applyBorder="1" applyAlignment="1">
      <alignment horizontal="right"/>
    </xf>
    <xf numFmtId="0" fontId="0" fillId="0" borderId="13" xfId="0" applyBorder="1"/>
    <xf numFmtId="0" fontId="0" fillId="0" borderId="13" xfId="0" applyBorder="1" applyAlignment="1">
      <alignment horizontal="center"/>
    </xf>
    <xf numFmtId="0" fontId="6" fillId="0" borderId="0" xfId="0" applyFont="1"/>
    <xf numFmtId="0" fontId="7" fillId="0" borderId="10" xfId="0" applyFont="1" applyBorder="1" applyAlignment="1">
      <alignment horizontal="right"/>
    </xf>
    <xf numFmtId="0" fontId="6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3" fontId="8" fillId="0" borderId="1" xfId="1" applyFont="1" applyBorder="1" applyAlignment="1">
      <alignment horizontal="center" vertical="center" wrapText="1"/>
    </xf>
    <xf numFmtId="0" fontId="6" fillId="0" borderId="10" xfId="0" applyFont="1" applyBorder="1" applyAlignment="1"/>
    <xf numFmtId="0" fontId="6" fillId="0" borderId="0" xfId="0" applyFont="1" applyBorder="1" applyAlignment="1"/>
    <xf numFmtId="0" fontId="0" fillId="0" borderId="3" xfId="0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 wrapText="1"/>
    </xf>
    <xf numFmtId="43" fontId="0" fillId="0" borderId="6" xfId="1" applyFont="1" applyFill="1" applyBorder="1" applyAlignment="1">
      <alignment horizontal="center" vertical="center" wrapText="1"/>
    </xf>
    <xf numFmtId="43" fontId="0" fillId="0" borderId="8" xfId="1" applyFon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493069</xdr:colOff>
      <xdr:row>0</xdr:row>
      <xdr:rowOff>152400</xdr:rowOff>
    </xdr:from>
    <xdr:to>
      <xdr:col>11</xdr:col>
      <xdr:colOff>271111</xdr:colOff>
      <xdr:row>11</xdr:row>
      <xdr:rowOff>101600</xdr:rowOff>
    </xdr:to>
    <xdr:pic>
      <xdr:nvPicPr>
        <xdr:cNvPr id="2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8369" y="152400"/>
          <a:ext cx="2610142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5"/>
  <sheetViews>
    <sheetView tabSelected="1" topLeftCell="B1" zoomScaleNormal="100" workbookViewId="0">
      <selection activeCell="F26" sqref="F26"/>
    </sheetView>
  </sheetViews>
  <sheetFormatPr defaultRowHeight="14.4"/>
  <cols>
    <col min="1" max="1" width="0" hidden="1" customWidth="1"/>
    <col min="2" max="2" width="13.33203125" customWidth="1"/>
    <col min="3" max="5" width="0" hidden="1" customWidth="1"/>
    <col min="6" max="6" width="12.44140625" customWidth="1"/>
    <col min="7" max="7" width="0" hidden="1" customWidth="1"/>
    <col min="8" max="8" width="41.21875" customWidth="1"/>
    <col min="9" max="11" width="0" hidden="1" customWidth="1"/>
    <col min="12" max="12" width="26.88671875" customWidth="1"/>
    <col min="13" max="13" width="18.109375" customWidth="1"/>
    <col min="14" max="14" width="18.33203125" hidden="1" customWidth="1"/>
  </cols>
  <sheetData>
    <row r="1" spans="1:14">
      <c r="C1" s="1"/>
      <c r="F1" s="2" t="str">
        <f>CONCATENATE(B1," ",C1)</f>
        <v xml:space="preserve"> </v>
      </c>
      <c r="M1" s="3"/>
    </row>
    <row r="2" spans="1:14">
      <c r="C2" s="1"/>
      <c r="F2" s="2" t="str">
        <f t="shared" ref="F2:F12" si="0">CONCATENATE(B2," ",C2)</f>
        <v xml:space="preserve"> </v>
      </c>
      <c r="M2" s="3"/>
    </row>
    <row r="3" spans="1:14">
      <c r="C3" s="1"/>
      <c r="F3" s="2" t="str">
        <f t="shared" si="0"/>
        <v xml:space="preserve"> </v>
      </c>
      <c r="M3" s="3"/>
    </row>
    <row r="4" spans="1:14">
      <c r="C4" s="1"/>
      <c r="F4" s="2" t="str">
        <f t="shared" si="0"/>
        <v xml:space="preserve"> </v>
      </c>
      <c r="M4" s="3"/>
    </row>
    <row r="5" spans="1:14">
      <c r="C5" s="1"/>
      <c r="F5" s="2" t="str">
        <f t="shared" si="0"/>
        <v xml:space="preserve"> </v>
      </c>
      <c r="M5" s="3"/>
    </row>
    <row r="6" spans="1:14">
      <c r="C6" s="1"/>
      <c r="F6" s="2" t="str">
        <f t="shared" si="0"/>
        <v xml:space="preserve"> </v>
      </c>
      <c r="M6" s="3"/>
    </row>
    <row r="7" spans="1:14">
      <c r="C7" s="1"/>
      <c r="F7" s="2" t="str">
        <f t="shared" si="0"/>
        <v xml:space="preserve"> </v>
      </c>
      <c r="M7" s="3"/>
    </row>
    <row r="8" spans="1:14">
      <c r="C8" s="1"/>
      <c r="F8" s="2" t="str">
        <f t="shared" si="0"/>
        <v xml:space="preserve"> </v>
      </c>
      <c r="M8" s="3"/>
    </row>
    <row r="9" spans="1:14">
      <c r="C9" s="1"/>
      <c r="F9" s="2" t="str">
        <f t="shared" si="0"/>
        <v xml:space="preserve"> </v>
      </c>
      <c r="M9" s="3"/>
    </row>
    <row r="10" spans="1:14">
      <c r="C10" s="1"/>
      <c r="F10" s="2" t="str">
        <f t="shared" si="0"/>
        <v xml:space="preserve"> </v>
      </c>
      <c r="M10" s="3"/>
    </row>
    <row r="11" spans="1:14">
      <c r="C11" s="1"/>
      <c r="F11" s="2" t="str">
        <f t="shared" si="0"/>
        <v xml:space="preserve"> </v>
      </c>
      <c r="M11" s="3"/>
    </row>
    <row r="12" spans="1:14">
      <c r="B12" s="4"/>
      <c r="C12" s="5"/>
      <c r="D12" s="4"/>
      <c r="E12" s="4"/>
      <c r="F12" s="2" t="str">
        <f t="shared" si="0"/>
        <v xml:space="preserve"> </v>
      </c>
      <c r="G12" s="4"/>
      <c r="H12" s="4"/>
      <c r="I12" s="4"/>
      <c r="J12" s="4"/>
      <c r="K12" s="4"/>
      <c r="L12" s="4"/>
      <c r="M12" s="6"/>
    </row>
    <row r="13" spans="1:14">
      <c r="A13" s="64" t="s">
        <v>0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</row>
    <row r="14" spans="1:14">
      <c r="A14" s="64" t="s">
        <v>1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</row>
    <row r="15" spans="1:14">
      <c r="A15" s="64" t="s">
        <v>2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</row>
    <row r="16" spans="1:14">
      <c r="A16" s="65" t="s">
        <v>3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</row>
    <row r="17" spans="1:14" s="49" customFormat="1" ht="50.4" customHeight="1">
      <c r="A17" s="52" t="s">
        <v>4</v>
      </c>
      <c r="B17" s="52" t="s">
        <v>37</v>
      </c>
      <c r="C17" s="52" t="s">
        <v>5</v>
      </c>
      <c r="D17" s="52" t="s">
        <v>6</v>
      </c>
      <c r="E17" s="52"/>
      <c r="F17" s="53" t="s">
        <v>38</v>
      </c>
      <c r="G17" s="52" t="s">
        <v>7</v>
      </c>
      <c r="H17" s="52" t="s">
        <v>8</v>
      </c>
      <c r="I17" s="52" t="s">
        <v>9</v>
      </c>
      <c r="J17" s="52" t="s">
        <v>10</v>
      </c>
      <c r="K17" s="52" t="s">
        <v>11</v>
      </c>
      <c r="L17" s="52" t="s">
        <v>39</v>
      </c>
      <c r="M17" s="54" t="s">
        <v>12</v>
      </c>
      <c r="N17" s="52" t="s">
        <v>12</v>
      </c>
    </row>
    <row r="18" spans="1:14" ht="15.6">
      <c r="A18" s="7">
        <v>680</v>
      </c>
      <c r="B18" s="69">
        <v>41438</v>
      </c>
      <c r="C18" s="7" t="s">
        <v>13</v>
      </c>
      <c r="D18" s="7"/>
      <c r="E18" s="7"/>
      <c r="F18" s="8">
        <v>1118</v>
      </c>
      <c r="G18" s="9" t="s">
        <v>14</v>
      </c>
      <c r="H18" s="9" t="s">
        <v>40</v>
      </c>
      <c r="I18" s="10" t="s">
        <v>15</v>
      </c>
      <c r="J18" s="11"/>
      <c r="K18" s="11"/>
      <c r="L18" s="12" t="s">
        <v>41</v>
      </c>
      <c r="M18" s="13">
        <v>9434.1</v>
      </c>
      <c r="N18" s="13">
        <v>113209.2</v>
      </c>
    </row>
    <row r="19" spans="1:14" ht="15.6">
      <c r="A19" s="57"/>
      <c r="B19" s="70"/>
      <c r="C19" s="7"/>
      <c r="D19" s="7"/>
      <c r="E19" s="7"/>
      <c r="F19" s="8">
        <v>1118</v>
      </c>
      <c r="G19" s="9" t="s">
        <v>14</v>
      </c>
      <c r="H19" s="9" t="s">
        <v>40</v>
      </c>
      <c r="I19" s="10" t="s">
        <v>15</v>
      </c>
      <c r="J19" s="11"/>
      <c r="K19" s="11"/>
      <c r="L19" s="12" t="s">
        <v>41</v>
      </c>
      <c r="M19" s="13">
        <v>9434.1</v>
      </c>
      <c r="N19" s="13"/>
    </row>
    <row r="20" spans="1:14" ht="15.6">
      <c r="A20" s="57"/>
      <c r="B20" s="70"/>
      <c r="C20" s="7"/>
      <c r="D20" s="7"/>
      <c r="E20" s="7"/>
      <c r="F20" s="8">
        <v>1118</v>
      </c>
      <c r="G20" s="9" t="s">
        <v>14</v>
      </c>
      <c r="H20" s="9" t="s">
        <v>40</v>
      </c>
      <c r="I20" s="10" t="s">
        <v>15</v>
      </c>
      <c r="J20" s="11"/>
      <c r="K20" s="11"/>
      <c r="L20" s="12" t="s">
        <v>41</v>
      </c>
      <c r="M20" s="13">
        <v>9434.1</v>
      </c>
      <c r="N20" s="13"/>
    </row>
    <row r="21" spans="1:14" ht="15.6">
      <c r="A21" s="57"/>
      <c r="B21" s="70"/>
      <c r="C21" s="7"/>
      <c r="D21" s="7"/>
      <c r="E21" s="7"/>
      <c r="F21" s="8">
        <v>1118</v>
      </c>
      <c r="G21" s="9" t="s">
        <v>14</v>
      </c>
      <c r="H21" s="9" t="s">
        <v>40</v>
      </c>
      <c r="I21" s="10" t="s">
        <v>15</v>
      </c>
      <c r="J21" s="11"/>
      <c r="K21" s="11"/>
      <c r="L21" s="12" t="s">
        <v>41</v>
      </c>
      <c r="M21" s="13">
        <v>9434.1</v>
      </c>
      <c r="N21" s="13"/>
    </row>
    <row r="22" spans="1:14" ht="15.6">
      <c r="A22" s="57"/>
      <c r="B22" s="70"/>
      <c r="C22" s="7"/>
      <c r="D22" s="7"/>
      <c r="E22" s="7"/>
      <c r="F22" s="8">
        <v>1118</v>
      </c>
      <c r="G22" s="9" t="s">
        <v>14</v>
      </c>
      <c r="H22" s="9" t="s">
        <v>40</v>
      </c>
      <c r="I22" s="10" t="s">
        <v>15</v>
      </c>
      <c r="J22" s="11"/>
      <c r="K22" s="11"/>
      <c r="L22" s="12" t="s">
        <v>42</v>
      </c>
      <c r="M22" s="13">
        <v>9434.1</v>
      </c>
      <c r="N22" s="13"/>
    </row>
    <row r="23" spans="1:14" ht="15.6">
      <c r="A23" s="57"/>
      <c r="B23" s="70"/>
      <c r="C23" s="7"/>
      <c r="D23" s="7"/>
      <c r="E23" s="7"/>
      <c r="F23" s="8">
        <v>1118</v>
      </c>
      <c r="G23" s="9" t="s">
        <v>14</v>
      </c>
      <c r="H23" s="9" t="s">
        <v>40</v>
      </c>
      <c r="I23" s="10" t="s">
        <v>15</v>
      </c>
      <c r="J23" s="11"/>
      <c r="K23" s="11"/>
      <c r="L23" s="12" t="s">
        <v>42</v>
      </c>
      <c r="M23" s="13">
        <v>9434.1</v>
      </c>
      <c r="N23" s="13"/>
    </row>
    <row r="24" spans="1:14" ht="15.6">
      <c r="A24" s="57"/>
      <c r="B24" s="70"/>
      <c r="C24" s="7"/>
      <c r="D24" s="7"/>
      <c r="E24" s="7"/>
      <c r="F24" s="8">
        <v>1118</v>
      </c>
      <c r="G24" s="9" t="s">
        <v>14</v>
      </c>
      <c r="H24" s="9" t="s">
        <v>40</v>
      </c>
      <c r="I24" s="10" t="s">
        <v>15</v>
      </c>
      <c r="J24" s="11"/>
      <c r="K24" s="11"/>
      <c r="L24" s="12" t="s">
        <v>42</v>
      </c>
      <c r="M24" s="13">
        <v>9434.1</v>
      </c>
      <c r="N24" s="13"/>
    </row>
    <row r="25" spans="1:14" ht="15.6">
      <c r="A25" s="57"/>
      <c r="B25" s="70"/>
      <c r="C25" s="7"/>
      <c r="D25" s="7"/>
      <c r="E25" s="7"/>
      <c r="F25" s="8">
        <v>1118</v>
      </c>
      <c r="G25" s="9" t="s">
        <v>14</v>
      </c>
      <c r="H25" s="9" t="s">
        <v>40</v>
      </c>
      <c r="I25" s="10" t="s">
        <v>15</v>
      </c>
      <c r="J25" s="11"/>
      <c r="K25" s="11"/>
      <c r="L25" s="12" t="s">
        <v>42</v>
      </c>
      <c r="M25" s="13">
        <v>9434.1</v>
      </c>
      <c r="N25" s="13"/>
    </row>
    <row r="26" spans="1:14" ht="15.6">
      <c r="A26" s="57"/>
      <c r="B26" s="70"/>
      <c r="C26" s="7"/>
      <c r="D26" s="7"/>
      <c r="E26" s="7"/>
      <c r="F26" s="8">
        <v>1118</v>
      </c>
      <c r="G26" s="9" t="s">
        <v>14</v>
      </c>
      <c r="H26" s="9" t="s">
        <v>40</v>
      </c>
      <c r="I26" s="10" t="s">
        <v>15</v>
      </c>
      <c r="J26" s="11"/>
      <c r="K26" s="11"/>
      <c r="L26" s="12" t="s">
        <v>43</v>
      </c>
      <c r="M26" s="13">
        <v>9434.1</v>
      </c>
      <c r="N26" s="13"/>
    </row>
    <row r="27" spans="1:14" ht="15.6">
      <c r="A27" s="57"/>
      <c r="B27" s="70"/>
      <c r="C27" s="7"/>
      <c r="D27" s="7"/>
      <c r="E27" s="7"/>
      <c r="F27" s="8">
        <v>1118</v>
      </c>
      <c r="G27" s="9" t="s">
        <v>14</v>
      </c>
      <c r="H27" s="9" t="s">
        <v>40</v>
      </c>
      <c r="I27" s="10" t="s">
        <v>15</v>
      </c>
      <c r="J27" s="11"/>
      <c r="K27" s="11"/>
      <c r="L27" s="12" t="s">
        <v>43</v>
      </c>
      <c r="M27" s="13">
        <v>9434.1</v>
      </c>
      <c r="N27" s="13"/>
    </row>
    <row r="28" spans="1:14" ht="15.6">
      <c r="A28" s="57"/>
      <c r="B28" s="70"/>
      <c r="C28" s="7"/>
      <c r="D28" s="7"/>
      <c r="E28" s="7"/>
      <c r="F28" s="8">
        <v>1118</v>
      </c>
      <c r="G28" s="9" t="s">
        <v>14</v>
      </c>
      <c r="H28" s="9" t="s">
        <v>40</v>
      </c>
      <c r="I28" s="10" t="s">
        <v>15</v>
      </c>
      <c r="J28" s="11"/>
      <c r="K28" s="11"/>
      <c r="L28" s="12" t="s">
        <v>43</v>
      </c>
      <c r="M28" s="13">
        <v>9434.1</v>
      </c>
      <c r="N28" s="13"/>
    </row>
    <row r="29" spans="1:14" ht="15.6">
      <c r="A29" s="57"/>
      <c r="B29" s="70"/>
      <c r="C29" s="7"/>
      <c r="D29" s="7"/>
      <c r="E29" s="7"/>
      <c r="F29" s="8">
        <v>1118</v>
      </c>
      <c r="G29" s="9" t="s">
        <v>14</v>
      </c>
      <c r="H29" s="9" t="s">
        <v>40</v>
      </c>
      <c r="I29" s="10" t="s">
        <v>15</v>
      </c>
      <c r="J29" s="11"/>
      <c r="K29" s="11"/>
      <c r="L29" s="12" t="s">
        <v>43</v>
      </c>
      <c r="M29" s="13">
        <v>9434.1</v>
      </c>
      <c r="N29" s="13"/>
    </row>
    <row r="30" spans="1:14" ht="15.6">
      <c r="A30" s="14">
        <v>717</v>
      </c>
      <c r="B30" s="15">
        <v>41445</v>
      </c>
      <c r="C30" s="16" t="s">
        <v>16</v>
      </c>
      <c r="D30" s="16"/>
      <c r="E30" s="16"/>
      <c r="F30" s="17" t="s">
        <v>17</v>
      </c>
      <c r="G30" s="18" t="s">
        <v>18</v>
      </c>
      <c r="H30" s="18" t="s">
        <v>36</v>
      </c>
      <c r="I30" s="19" t="s">
        <v>19</v>
      </c>
      <c r="J30" s="20"/>
      <c r="K30" s="20"/>
      <c r="L30" s="20" t="s">
        <v>29</v>
      </c>
      <c r="M30" s="20">
        <v>9829.4</v>
      </c>
      <c r="N30" s="20">
        <v>9829.4</v>
      </c>
    </row>
    <row r="31" spans="1:14" ht="15.6">
      <c r="A31" s="66">
        <v>785</v>
      </c>
      <c r="B31" s="59">
        <v>41435</v>
      </c>
      <c r="C31" s="60" t="s">
        <v>20</v>
      </c>
      <c r="D31" s="21">
        <v>1840</v>
      </c>
      <c r="E31" s="22">
        <v>308066</v>
      </c>
      <c r="F31" s="17" t="str">
        <f>CONCATENATE(D31," ",E31)</f>
        <v>1840 308066</v>
      </c>
      <c r="G31" s="19" t="s">
        <v>21</v>
      </c>
      <c r="H31" s="19" t="s">
        <v>21</v>
      </c>
      <c r="I31" s="19" t="s">
        <v>22</v>
      </c>
      <c r="J31" s="21"/>
      <c r="K31" s="21"/>
      <c r="L31" s="20" t="s">
        <v>23</v>
      </c>
      <c r="M31" s="20">
        <v>36108</v>
      </c>
      <c r="N31" s="61">
        <v>902700</v>
      </c>
    </row>
    <row r="32" spans="1:14" ht="15.6">
      <c r="A32" s="67"/>
      <c r="B32" s="59"/>
      <c r="C32" s="60"/>
      <c r="D32" s="21">
        <v>1841</v>
      </c>
      <c r="E32" s="21">
        <v>308067</v>
      </c>
      <c r="F32" s="17" t="str">
        <f t="shared" ref="F32:F56" si="1">CONCATENATE(D32," ",E32)</f>
        <v>1841 308067</v>
      </c>
      <c r="G32" s="19" t="s">
        <v>21</v>
      </c>
      <c r="H32" s="19" t="s">
        <v>21</v>
      </c>
      <c r="I32" s="19" t="s">
        <v>22</v>
      </c>
      <c r="J32" s="21"/>
      <c r="K32" s="21"/>
      <c r="L32" s="20" t="s">
        <v>23</v>
      </c>
      <c r="M32" s="20">
        <v>36108</v>
      </c>
      <c r="N32" s="62"/>
    </row>
    <row r="33" spans="1:14" ht="15.6">
      <c r="A33" s="67"/>
      <c r="B33" s="59"/>
      <c r="C33" s="60"/>
      <c r="D33" s="21">
        <v>1842</v>
      </c>
      <c r="E33" s="21">
        <v>308068</v>
      </c>
      <c r="F33" s="17" t="str">
        <f t="shared" si="1"/>
        <v>1842 308068</v>
      </c>
      <c r="G33" s="19" t="s">
        <v>21</v>
      </c>
      <c r="H33" s="19" t="s">
        <v>21</v>
      </c>
      <c r="I33" s="19" t="s">
        <v>22</v>
      </c>
      <c r="J33" s="21"/>
      <c r="K33" s="21"/>
      <c r="L33" s="20" t="s">
        <v>23</v>
      </c>
      <c r="M33" s="20">
        <v>36108</v>
      </c>
      <c r="N33" s="62"/>
    </row>
    <row r="34" spans="1:14" ht="15.6">
      <c r="A34" s="67"/>
      <c r="B34" s="59"/>
      <c r="C34" s="60"/>
      <c r="D34" s="21">
        <v>1843</v>
      </c>
      <c r="E34" s="21">
        <v>308069</v>
      </c>
      <c r="F34" s="17" t="str">
        <f t="shared" si="1"/>
        <v>1843 308069</v>
      </c>
      <c r="G34" s="19" t="s">
        <v>21</v>
      </c>
      <c r="H34" s="19" t="s">
        <v>21</v>
      </c>
      <c r="I34" s="19" t="s">
        <v>22</v>
      </c>
      <c r="J34" s="21"/>
      <c r="K34" s="21"/>
      <c r="L34" s="20" t="s">
        <v>23</v>
      </c>
      <c r="M34" s="20">
        <v>36108</v>
      </c>
      <c r="N34" s="62"/>
    </row>
    <row r="35" spans="1:14" ht="15.6">
      <c r="A35" s="67"/>
      <c r="B35" s="59"/>
      <c r="C35" s="60"/>
      <c r="D35" s="21">
        <v>1844</v>
      </c>
      <c r="E35" s="21">
        <v>308070</v>
      </c>
      <c r="F35" s="17" t="str">
        <f t="shared" si="1"/>
        <v>1844 308070</v>
      </c>
      <c r="G35" s="19" t="s">
        <v>21</v>
      </c>
      <c r="H35" s="19" t="s">
        <v>21</v>
      </c>
      <c r="I35" s="19" t="s">
        <v>22</v>
      </c>
      <c r="J35" s="21"/>
      <c r="K35" s="21"/>
      <c r="L35" s="20" t="s">
        <v>23</v>
      </c>
      <c r="M35" s="20">
        <v>36108</v>
      </c>
      <c r="N35" s="62"/>
    </row>
    <row r="36" spans="1:14" ht="15.6">
      <c r="A36" s="67"/>
      <c r="B36" s="59"/>
      <c r="C36" s="60"/>
      <c r="D36" s="21">
        <v>1845</v>
      </c>
      <c r="E36" s="21">
        <v>308071</v>
      </c>
      <c r="F36" s="17" t="str">
        <f t="shared" si="1"/>
        <v>1845 308071</v>
      </c>
      <c r="G36" s="19" t="s">
        <v>21</v>
      </c>
      <c r="H36" s="19" t="s">
        <v>21</v>
      </c>
      <c r="I36" s="19" t="s">
        <v>22</v>
      </c>
      <c r="J36" s="21"/>
      <c r="K36" s="21"/>
      <c r="L36" s="20" t="s">
        <v>23</v>
      </c>
      <c r="M36" s="20">
        <v>36108</v>
      </c>
      <c r="N36" s="62"/>
    </row>
    <row r="37" spans="1:14" ht="15.6">
      <c r="A37" s="67"/>
      <c r="B37" s="59"/>
      <c r="C37" s="60"/>
      <c r="D37" s="21">
        <v>1846</v>
      </c>
      <c r="E37" s="21">
        <v>308072</v>
      </c>
      <c r="F37" s="17" t="str">
        <f t="shared" si="1"/>
        <v>1846 308072</v>
      </c>
      <c r="G37" s="19" t="s">
        <v>21</v>
      </c>
      <c r="H37" s="19" t="s">
        <v>21</v>
      </c>
      <c r="I37" s="19" t="s">
        <v>22</v>
      </c>
      <c r="J37" s="21"/>
      <c r="K37" s="21"/>
      <c r="L37" s="20" t="s">
        <v>23</v>
      </c>
      <c r="M37" s="20">
        <v>36108</v>
      </c>
      <c r="N37" s="62"/>
    </row>
    <row r="38" spans="1:14" ht="15.6">
      <c r="A38" s="67"/>
      <c r="B38" s="59"/>
      <c r="C38" s="60"/>
      <c r="D38" s="21">
        <v>1847</v>
      </c>
      <c r="E38" s="21">
        <v>308073</v>
      </c>
      <c r="F38" s="17" t="str">
        <f t="shared" si="1"/>
        <v>1847 308073</v>
      </c>
      <c r="G38" s="19" t="s">
        <v>21</v>
      </c>
      <c r="H38" s="19" t="s">
        <v>21</v>
      </c>
      <c r="I38" s="19" t="s">
        <v>22</v>
      </c>
      <c r="J38" s="21"/>
      <c r="K38" s="21"/>
      <c r="L38" s="20" t="s">
        <v>23</v>
      </c>
      <c r="M38" s="20">
        <v>36108</v>
      </c>
      <c r="N38" s="62"/>
    </row>
    <row r="39" spans="1:14" ht="15.6">
      <c r="A39" s="67"/>
      <c r="B39" s="59"/>
      <c r="C39" s="60"/>
      <c r="D39" s="21">
        <v>1848</v>
      </c>
      <c r="E39" s="21">
        <v>308074</v>
      </c>
      <c r="F39" s="17" t="str">
        <f t="shared" si="1"/>
        <v>1848 308074</v>
      </c>
      <c r="G39" s="19" t="s">
        <v>21</v>
      </c>
      <c r="H39" s="19" t="s">
        <v>21</v>
      </c>
      <c r="I39" s="19" t="s">
        <v>22</v>
      </c>
      <c r="J39" s="21"/>
      <c r="K39" s="21"/>
      <c r="L39" s="20" t="s">
        <v>23</v>
      </c>
      <c r="M39" s="20">
        <v>36108</v>
      </c>
      <c r="N39" s="62"/>
    </row>
    <row r="40" spans="1:14" ht="15.6">
      <c r="A40" s="67"/>
      <c r="B40" s="59"/>
      <c r="C40" s="60"/>
      <c r="D40" s="21">
        <v>1849</v>
      </c>
      <c r="E40" s="21">
        <v>308075</v>
      </c>
      <c r="F40" s="17" t="str">
        <f t="shared" si="1"/>
        <v>1849 308075</v>
      </c>
      <c r="G40" s="19" t="s">
        <v>21</v>
      </c>
      <c r="H40" s="19" t="s">
        <v>21</v>
      </c>
      <c r="I40" s="19" t="s">
        <v>22</v>
      </c>
      <c r="J40" s="21"/>
      <c r="K40" s="21"/>
      <c r="L40" s="20" t="s">
        <v>23</v>
      </c>
      <c r="M40" s="20">
        <v>36108</v>
      </c>
      <c r="N40" s="62"/>
    </row>
    <row r="41" spans="1:14" ht="15.6">
      <c r="A41" s="67"/>
      <c r="B41" s="59"/>
      <c r="C41" s="60"/>
      <c r="D41" s="21">
        <v>1850</v>
      </c>
      <c r="E41" s="21">
        <v>308076</v>
      </c>
      <c r="F41" s="17" t="str">
        <f t="shared" si="1"/>
        <v>1850 308076</v>
      </c>
      <c r="G41" s="19" t="s">
        <v>21</v>
      </c>
      <c r="H41" s="19" t="s">
        <v>21</v>
      </c>
      <c r="I41" s="19" t="s">
        <v>22</v>
      </c>
      <c r="J41" s="21"/>
      <c r="K41" s="21"/>
      <c r="L41" s="20" t="s">
        <v>23</v>
      </c>
      <c r="M41" s="20">
        <v>36108</v>
      </c>
      <c r="N41" s="62"/>
    </row>
    <row r="42" spans="1:14" ht="15.6">
      <c r="A42" s="67"/>
      <c r="B42" s="59"/>
      <c r="C42" s="60"/>
      <c r="D42" s="21">
        <v>1851</v>
      </c>
      <c r="E42" s="21">
        <v>308077</v>
      </c>
      <c r="F42" s="17" t="str">
        <f t="shared" si="1"/>
        <v>1851 308077</v>
      </c>
      <c r="G42" s="19" t="s">
        <v>21</v>
      </c>
      <c r="H42" s="19" t="s">
        <v>21</v>
      </c>
      <c r="I42" s="19" t="s">
        <v>22</v>
      </c>
      <c r="J42" s="21"/>
      <c r="K42" s="21"/>
      <c r="L42" s="20" t="s">
        <v>23</v>
      </c>
      <c r="M42" s="20">
        <v>36108</v>
      </c>
      <c r="N42" s="62"/>
    </row>
    <row r="43" spans="1:14" ht="15.6">
      <c r="A43" s="67"/>
      <c r="B43" s="59"/>
      <c r="C43" s="60"/>
      <c r="D43" s="21">
        <v>1852</v>
      </c>
      <c r="E43" s="21">
        <v>308078</v>
      </c>
      <c r="F43" s="17" t="str">
        <f t="shared" si="1"/>
        <v>1852 308078</v>
      </c>
      <c r="G43" s="19" t="s">
        <v>21</v>
      </c>
      <c r="H43" s="19" t="s">
        <v>21</v>
      </c>
      <c r="I43" s="19" t="s">
        <v>22</v>
      </c>
      <c r="J43" s="21"/>
      <c r="K43" s="21"/>
      <c r="L43" s="20" t="s">
        <v>23</v>
      </c>
      <c r="M43" s="20">
        <v>36108</v>
      </c>
      <c r="N43" s="62"/>
    </row>
    <row r="44" spans="1:14" ht="15.6">
      <c r="A44" s="67"/>
      <c r="B44" s="59"/>
      <c r="C44" s="60"/>
      <c r="D44" s="21">
        <v>1853</v>
      </c>
      <c r="E44" s="21">
        <v>308079</v>
      </c>
      <c r="F44" s="17" t="str">
        <f t="shared" si="1"/>
        <v>1853 308079</v>
      </c>
      <c r="G44" s="19" t="s">
        <v>21</v>
      </c>
      <c r="H44" s="19" t="s">
        <v>21</v>
      </c>
      <c r="I44" s="19" t="s">
        <v>22</v>
      </c>
      <c r="J44" s="21"/>
      <c r="K44" s="21"/>
      <c r="L44" s="20" t="s">
        <v>23</v>
      </c>
      <c r="M44" s="20">
        <v>36108</v>
      </c>
      <c r="N44" s="62"/>
    </row>
    <row r="45" spans="1:14" ht="15.6">
      <c r="A45" s="67"/>
      <c r="B45" s="59"/>
      <c r="C45" s="60"/>
      <c r="D45" s="21">
        <v>1854</v>
      </c>
      <c r="E45" s="21">
        <v>308080</v>
      </c>
      <c r="F45" s="17" t="str">
        <f t="shared" si="1"/>
        <v>1854 308080</v>
      </c>
      <c r="G45" s="19" t="s">
        <v>21</v>
      </c>
      <c r="H45" s="19" t="s">
        <v>21</v>
      </c>
      <c r="I45" s="19" t="s">
        <v>22</v>
      </c>
      <c r="J45" s="21"/>
      <c r="K45" s="21"/>
      <c r="L45" s="20" t="s">
        <v>23</v>
      </c>
      <c r="M45" s="20">
        <v>36108</v>
      </c>
      <c r="N45" s="62"/>
    </row>
    <row r="46" spans="1:14" ht="15.6">
      <c r="A46" s="67"/>
      <c r="B46" s="59"/>
      <c r="C46" s="60"/>
      <c r="D46" s="21">
        <v>1855</v>
      </c>
      <c r="E46" s="21">
        <v>308081</v>
      </c>
      <c r="F46" s="17" t="str">
        <f t="shared" si="1"/>
        <v>1855 308081</v>
      </c>
      <c r="G46" s="19" t="s">
        <v>21</v>
      </c>
      <c r="H46" s="19" t="s">
        <v>21</v>
      </c>
      <c r="I46" s="19" t="s">
        <v>22</v>
      </c>
      <c r="J46" s="21"/>
      <c r="K46" s="21"/>
      <c r="L46" s="20" t="s">
        <v>23</v>
      </c>
      <c r="M46" s="20">
        <v>36108</v>
      </c>
      <c r="N46" s="62"/>
    </row>
    <row r="47" spans="1:14" ht="15.6">
      <c r="A47" s="67"/>
      <c r="B47" s="59"/>
      <c r="C47" s="60"/>
      <c r="D47" s="21">
        <v>1856</v>
      </c>
      <c r="E47" s="21">
        <v>308082</v>
      </c>
      <c r="F47" s="17" t="str">
        <f t="shared" si="1"/>
        <v>1856 308082</v>
      </c>
      <c r="G47" s="19" t="s">
        <v>21</v>
      </c>
      <c r="H47" s="19" t="s">
        <v>21</v>
      </c>
      <c r="I47" s="19" t="s">
        <v>22</v>
      </c>
      <c r="J47" s="21"/>
      <c r="K47" s="21"/>
      <c r="L47" s="20" t="s">
        <v>23</v>
      </c>
      <c r="M47" s="20">
        <v>36108</v>
      </c>
      <c r="N47" s="62"/>
    </row>
    <row r="48" spans="1:14" ht="15.6">
      <c r="A48" s="67"/>
      <c r="B48" s="59"/>
      <c r="C48" s="60"/>
      <c r="D48" s="21">
        <v>1857</v>
      </c>
      <c r="E48" s="21">
        <v>308083</v>
      </c>
      <c r="F48" s="17" t="str">
        <f t="shared" si="1"/>
        <v>1857 308083</v>
      </c>
      <c r="G48" s="19" t="s">
        <v>21</v>
      </c>
      <c r="H48" s="19" t="s">
        <v>21</v>
      </c>
      <c r="I48" s="19" t="s">
        <v>22</v>
      </c>
      <c r="J48" s="21"/>
      <c r="K48" s="21"/>
      <c r="L48" s="20" t="s">
        <v>23</v>
      </c>
      <c r="M48" s="20">
        <v>36108</v>
      </c>
      <c r="N48" s="62"/>
    </row>
    <row r="49" spans="1:14" ht="15.6" hidden="1" customHeight="1">
      <c r="A49" s="67"/>
      <c r="B49" s="59"/>
      <c r="C49" s="60"/>
      <c r="E49" s="21"/>
      <c r="F49" s="17" t="s">
        <v>24</v>
      </c>
      <c r="G49" s="19" t="s">
        <v>21</v>
      </c>
      <c r="H49" s="19" t="s">
        <v>21</v>
      </c>
      <c r="I49" s="19" t="s">
        <v>22</v>
      </c>
      <c r="J49" s="21"/>
      <c r="K49" s="21"/>
      <c r="L49" s="20" t="s">
        <v>23</v>
      </c>
      <c r="M49" s="20">
        <v>36108</v>
      </c>
      <c r="N49" s="62"/>
    </row>
    <row r="50" spans="1:14" ht="15.6">
      <c r="A50" s="67"/>
      <c r="B50" s="59"/>
      <c r="C50" s="60"/>
      <c r="D50" s="21">
        <v>1858</v>
      </c>
      <c r="E50" s="21">
        <v>308084</v>
      </c>
      <c r="F50" s="17" t="str">
        <f t="shared" si="1"/>
        <v>1858 308084</v>
      </c>
      <c r="G50" s="19" t="s">
        <v>21</v>
      </c>
      <c r="H50" s="19" t="s">
        <v>21</v>
      </c>
      <c r="I50" s="19" t="s">
        <v>22</v>
      </c>
      <c r="J50" s="21"/>
      <c r="K50" s="21"/>
      <c r="L50" s="20" t="s">
        <v>23</v>
      </c>
      <c r="M50" s="20">
        <v>36108</v>
      </c>
      <c r="N50" s="62"/>
    </row>
    <row r="51" spans="1:14" ht="15.6">
      <c r="A51" s="67"/>
      <c r="B51" s="59"/>
      <c r="C51" s="60"/>
      <c r="D51" s="21">
        <v>1859</v>
      </c>
      <c r="E51" s="21">
        <v>308085</v>
      </c>
      <c r="F51" s="17" t="str">
        <f t="shared" si="1"/>
        <v>1859 308085</v>
      </c>
      <c r="G51" s="19" t="s">
        <v>21</v>
      </c>
      <c r="H51" s="19" t="s">
        <v>21</v>
      </c>
      <c r="I51" s="19" t="s">
        <v>22</v>
      </c>
      <c r="J51" s="21"/>
      <c r="K51" s="21"/>
      <c r="L51" s="20" t="s">
        <v>23</v>
      </c>
      <c r="M51" s="20">
        <v>36108</v>
      </c>
      <c r="N51" s="62"/>
    </row>
    <row r="52" spans="1:14" ht="15.6">
      <c r="A52" s="67"/>
      <c r="B52" s="59"/>
      <c r="C52" s="60"/>
      <c r="D52" s="21">
        <v>1860</v>
      </c>
      <c r="E52" s="21">
        <v>308086</v>
      </c>
      <c r="F52" s="17" t="str">
        <f t="shared" si="1"/>
        <v>1860 308086</v>
      </c>
      <c r="G52" s="19" t="s">
        <v>21</v>
      </c>
      <c r="H52" s="19" t="s">
        <v>21</v>
      </c>
      <c r="I52" s="19" t="s">
        <v>22</v>
      </c>
      <c r="J52" s="21"/>
      <c r="K52" s="21"/>
      <c r="L52" s="20" t="s">
        <v>23</v>
      </c>
      <c r="M52" s="20">
        <v>36108</v>
      </c>
      <c r="N52" s="62"/>
    </row>
    <row r="53" spans="1:14" ht="15.6">
      <c r="A53" s="67"/>
      <c r="B53" s="59"/>
      <c r="C53" s="60"/>
      <c r="D53" s="21">
        <v>1861</v>
      </c>
      <c r="E53" s="21">
        <v>308087</v>
      </c>
      <c r="F53" s="17" t="str">
        <f t="shared" si="1"/>
        <v>1861 308087</v>
      </c>
      <c r="G53" s="19" t="s">
        <v>21</v>
      </c>
      <c r="H53" s="19" t="s">
        <v>21</v>
      </c>
      <c r="I53" s="19" t="s">
        <v>22</v>
      </c>
      <c r="J53" s="21"/>
      <c r="K53" s="21"/>
      <c r="L53" s="20" t="s">
        <v>23</v>
      </c>
      <c r="M53" s="20">
        <v>36108</v>
      </c>
      <c r="N53" s="62"/>
    </row>
    <row r="54" spans="1:14" ht="15.6">
      <c r="A54" s="67"/>
      <c r="B54" s="59"/>
      <c r="C54" s="60"/>
      <c r="D54" s="21">
        <v>1862</v>
      </c>
      <c r="E54" s="21">
        <v>308088</v>
      </c>
      <c r="F54" s="17" t="str">
        <f t="shared" si="1"/>
        <v>1862 308088</v>
      </c>
      <c r="G54" s="19" t="s">
        <v>21</v>
      </c>
      <c r="H54" s="19" t="s">
        <v>21</v>
      </c>
      <c r="I54" s="19" t="s">
        <v>22</v>
      </c>
      <c r="J54" s="21"/>
      <c r="K54" s="21"/>
      <c r="L54" s="20" t="s">
        <v>23</v>
      </c>
      <c r="M54" s="20">
        <v>36108</v>
      </c>
      <c r="N54" s="62"/>
    </row>
    <row r="55" spans="1:14" ht="15.6">
      <c r="A55" s="67"/>
      <c r="B55" s="59"/>
      <c r="C55" s="60"/>
      <c r="D55" s="21">
        <v>1863</v>
      </c>
      <c r="E55" s="21">
        <v>308089</v>
      </c>
      <c r="F55" s="17" t="str">
        <f t="shared" si="1"/>
        <v>1863 308089</v>
      </c>
      <c r="G55" s="19" t="s">
        <v>21</v>
      </c>
      <c r="H55" s="19" t="s">
        <v>21</v>
      </c>
      <c r="I55" s="19" t="s">
        <v>22</v>
      </c>
      <c r="J55" s="21"/>
      <c r="K55" s="21"/>
      <c r="L55" s="20" t="s">
        <v>23</v>
      </c>
      <c r="M55" s="20">
        <v>36108</v>
      </c>
      <c r="N55" s="62"/>
    </row>
    <row r="56" spans="1:14" ht="15.6">
      <c r="A56" s="68"/>
      <c r="B56" s="59"/>
      <c r="C56" s="60"/>
      <c r="D56" s="21">
        <v>1864</v>
      </c>
      <c r="E56" s="21">
        <v>308090</v>
      </c>
      <c r="F56" s="17" t="str">
        <f t="shared" si="1"/>
        <v>1864 308090</v>
      </c>
      <c r="G56" s="19" t="s">
        <v>21</v>
      </c>
      <c r="H56" s="19" t="s">
        <v>21</v>
      </c>
      <c r="I56" s="19" t="s">
        <v>22</v>
      </c>
      <c r="J56" s="21"/>
      <c r="K56" s="21"/>
      <c r="L56" s="20" t="s">
        <v>23</v>
      </c>
      <c r="M56" s="20">
        <v>36108</v>
      </c>
      <c r="N56" s="63"/>
    </row>
    <row r="57" spans="1:14" ht="15.6">
      <c r="A57" s="58">
        <v>784</v>
      </c>
      <c r="B57" s="59">
        <v>41451</v>
      </c>
      <c r="C57" s="60" t="s">
        <v>25</v>
      </c>
      <c r="D57" s="21">
        <v>1865</v>
      </c>
      <c r="E57" s="21">
        <v>308091</v>
      </c>
      <c r="F57" s="17" t="str">
        <f>CONCATENATE(D57, " ",E57)</f>
        <v>1865 308091</v>
      </c>
      <c r="G57" s="19" t="s">
        <v>26</v>
      </c>
      <c r="H57" s="19" t="s">
        <v>26</v>
      </c>
      <c r="I57" s="21"/>
      <c r="J57" s="21"/>
      <c r="K57" s="21"/>
      <c r="L57" s="20" t="s">
        <v>23</v>
      </c>
      <c r="M57" s="20">
        <v>32094.799999999999</v>
      </c>
      <c r="N57" s="61">
        <v>748008.85</v>
      </c>
    </row>
    <row r="58" spans="1:14" ht="15.6">
      <c r="A58" s="58"/>
      <c r="B58" s="59"/>
      <c r="C58" s="60"/>
      <c r="D58" s="21">
        <v>1866</v>
      </c>
      <c r="E58" s="21">
        <v>308092</v>
      </c>
      <c r="F58" s="17" t="str">
        <f t="shared" ref="F58:F76" si="2">CONCATENATE(D58, " ",E58)</f>
        <v>1866 308092</v>
      </c>
      <c r="G58" s="19" t="s">
        <v>26</v>
      </c>
      <c r="H58" s="19" t="s">
        <v>26</v>
      </c>
      <c r="I58" s="21"/>
      <c r="J58" s="21"/>
      <c r="K58" s="21"/>
      <c r="L58" s="20" t="s">
        <v>23</v>
      </c>
      <c r="M58" s="20">
        <v>32094.799999999999</v>
      </c>
      <c r="N58" s="62"/>
    </row>
    <row r="59" spans="1:14" ht="15.6">
      <c r="A59" s="58"/>
      <c r="B59" s="59"/>
      <c r="C59" s="60"/>
      <c r="D59" s="21">
        <v>1867</v>
      </c>
      <c r="E59" s="21">
        <v>308093</v>
      </c>
      <c r="F59" s="17" t="str">
        <f t="shared" si="2"/>
        <v>1867 308093</v>
      </c>
      <c r="G59" s="19" t="s">
        <v>26</v>
      </c>
      <c r="H59" s="19" t="s">
        <v>26</v>
      </c>
      <c r="I59" s="21"/>
      <c r="J59" s="21"/>
      <c r="K59" s="21"/>
      <c r="L59" s="20" t="s">
        <v>23</v>
      </c>
      <c r="M59" s="20">
        <v>32094.799999999999</v>
      </c>
      <c r="N59" s="62"/>
    </row>
    <row r="60" spans="1:14" ht="15.6">
      <c r="A60" s="58"/>
      <c r="B60" s="59"/>
      <c r="C60" s="60"/>
      <c r="D60" s="21">
        <v>1868</v>
      </c>
      <c r="E60" s="21">
        <v>308094</v>
      </c>
      <c r="F60" s="17" t="str">
        <f t="shared" si="2"/>
        <v>1868 308094</v>
      </c>
      <c r="G60" s="19" t="s">
        <v>26</v>
      </c>
      <c r="H60" s="19" t="s">
        <v>26</v>
      </c>
      <c r="I60" s="21"/>
      <c r="J60" s="21"/>
      <c r="K60" s="21"/>
      <c r="L60" s="20" t="s">
        <v>23</v>
      </c>
      <c r="M60" s="20">
        <v>32094.799999999999</v>
      </c>
      <c r="N60" s="62"/>
    </row>
    <row r="61" spans="1:14" ht="15.6">
      <c r="A61" s="58"/>
      <c r="B61" s="59"/>
      <c r="C61" s="60"/>
      <c r="D61" s="21">
        <v>1869</v>
      </c>
      <c r="E61" s="21">
        <v>308095</v>
      </c>
      <c r="F61" s="17" t="str">
        <f t="shared" si="2"/>
        <v>1869 308095</v>
      </c>
      <c r="G61" s="19" t="s">
        <v>26</v>
      </c>
      <c r="H61" s="19" t="s">
        <v>26</v>
      </c>
      <c r="I61" s="21"/>
      <c r="J61" s="21"/>
      <c r="K61" s="21"/>
      <c r="L61" s="20" t="s">
        <v>23</v>
      </c>
      <c r="M61" s="20">
        <v>32094.799999999999</v>
      </c>
      <c r="N61" s="62"/>
    </row>
    <row r="62" spans="1:14" ht="15.6">
      <c r="A62" s="58"/>
      <c r="B62" s="59"/>
      <c r="C62" s="60"/>
      <c r="D62" s="21">
        <v>1870</v>
      </c>
      <c r="E62" s="21">
        <v>308096</v>
      </c>
      <c r="F62" s="17" t="str">
        <f t="shared" si="2"/>
        <v>1870 308096</v>
      </c>
      <c r="G62" s="19" t="s">
        <v>26</v>
      </c>
      <c r="H62" s="19" t="s">
        <v>26</v>
      </c>
      <c r="I62" s="21"/>
      <c r="J62" s="21"/>
      <c r="K62" s="21"/>
      <c r="L62" s="20" t="s">
        <v>23</v>
      </c>
      <c r="M62" s="20">
        <v>32094.799999999999</v>
      </c>
      <c r="N62" s="62"/>
    </row>
    <row r="63" spans="1:14" ht="15.6">
      <c r="A63" s="58"/>
      <c r="B63" s="59"/>
      <c r="C63" s="60"/>
      <c r="D63" s="21">
        <v>1871</v>
      </c>
      <c r="E63" s="21">
        <v>308097</v>
      </c>
      <c r="F63" s="17" t="str">
        <f t="shared" si="2"/>
        <v>1871 308097</v>
      </c>
      <c r="G63" s="19" t="s">
        <v>26</v>
      </c>
      <c r="H63" s="19" t="s">
        <v>26</v>
      </c>
      <c r="I63" s="21"/>
      <c r="J63" s="21"/>
      <c r="K63" s="21"/>
      <c r="L63" s="20" t="s">
        <v>23</v>
      </c>
      <c r="M63" s="20">
        <v>32094.799999999999</v>
      </c>
      <c r="N63" s="62"/>
    </row>
    <row r="64" spans="1:14" ht="15.6">
      <c r="A64" s="58"/>
      <c r="B64" s="59"/>
      <c r="C64" s="60"/>
      <c r="D64" s="21">
        <v>1872</v>
      </c>
      <c r="E64" s="21">
        <v>308098</v>
      </c>
      <c r="F64" s="17" t="str">
        <f t="shared" si="2"/>
        <v>1872 308098</v>
      </c>
      <c r="G64" s="19" t="s">
        <v>26</v>
      </c>
      <c r="H64" s="19" t="s">
        <v>26</v>
      </c>
      <c r="I64" s="21"/>
      <c r="J64" s="21"/>
      <c r="K64" s="21"/>
      <c r="L64" s="20" t="s">
        <v>23</v>
      </c>
      <c r="M64" s="20">
        <v>32094.799999999999</v>
      </c>
      <c r="N64" s="62"/>
    </row>
    <row r="65" spans="1:14" ht="15.6">
      <c r="A65" s="58"/>
      <c r="B65" s="59"/>
      <c r="C65" s="60"/>
      <c r="D65" s="21">
        <v>1873</v>
      </c>
      <c r="E65" s="21">
        <v>308099</v>
      </c>
      <c r="F65" s="17" t="str">
        <f t="shared" si="2"/>
        <v>1873 308099</v>
      </c>
      <c r="G65" s="19" t="s">
        <v>26</v>
      </c>
      <c r="H65" s="19" t="s">
        <v>26</v>
      </c>
      <c r="I65" s="21"/>
      <c r="J65" s="21"/>
      <c r="K65" s="21"/>
      <c r="L65" s="20" t="s">
        <v>23</v>
      </c>
      <c r="M65" s="20">
        <v>32094.799999999999</v>
      </c>
      <c r="N65" s="62"/>
    </row>
    <row r="66" spans="1:14" ht="15.6">
      <c r="A66" s="58"/>
      <c r="B66" s="59"/>
      <c r="C66" s="60"/>
      <c r="D66" s="21">
        <v>1874</v>
      </c>
      <c r="E66" s="21">
        <v>308100</v>
      </c>
      <c r="F66" s="17" t="str">
        <f t="shared" si="2"/>
        <v>1874 308100</v>
      </c>
      <c r="G66" s="19" t="s">
        <v>26</v>
      </c>
      <c r="H66" s="19" t="s">
        <v>26</v>
      </c>
      <c r="I66" s="21"/>
      <c r="J66" s="21"/>
      <c r="K66" s="21"/>
      <c r="L66" s="20" t="s">
        <v>23</v>
      </c>
      <c r="M66" s="20">
        <v>32094.799999999999</v>
      </c>
      <c r="N66" s="62"/>
    </row>
    <row r="67" spans="1:14" ht="15.6">
      <c r="A67" s="58"/>
      <c r="B67" s="59"/>
      <c r="C67" s="60"/>
      <c r="D67" s="21">
        <v>1875</v>
      </c>
      <c r="E67" s="21">
        <v>308101</v>
      </c>
      <c r="F67" s="17" t="str">
        <f t="shared" si="2"/>
        <v>1875 308101</v>
      </c>
      <c r="G67" s="19" t="s">
        <v>26</v>
      </c>
      <c r="H67" s="19" t="s">
        <v>26</v>
      </c>
      <c r="I67" s="21"/>
      <c r="J67" s="21"/>
      <c r="K67" s="21"/>
      <c r="L67" s="20" t="s">
        <v>23</v>
      </c>
      <c r="M67" s="20">
        <v>32094.799999999999</v>
      </c>
      <c r="N67" s="62"/>
    </row>
    <row r="68" spans="1:14" ht="15.6">
      <c r="A68" s="58"/>
      <c r="B68" s="59"/>
      <c r="C68" s="60"/>
      <c r="D68" s="21">
        <v>1876</v>
      </c>
      <c r="E68" s="21">
        <v>308102</v>
      </c>
      <c r="F68" s="17" t="str">
        <f t="shared" si="2"/>
        <v>1876 308102</v>
      </c>
      <c r="G68" s="19" t="s">
        <v>26</v>
      </c>
      <c r="H68" s="19" t="s">
        <v>26</v>
      </c>
      <c r="I68" s="21"/>
      <c r="J68" s="21"/>
      <c r="K68" s="21"/>
      <c r="L68" s="20" t="s">
        <v>23</v>
      </c>
      <c r="M68" s="20">
        <v>32094.799999999999</v>
      </c>
      <c r="N68" s="62"/>
    </row>
    <row r="69" spans="1:14" ht="15.6">
      <c r="A69" s="58"/>
      <c r="B69" s="59"/>
      <c r="C69" s="60"/>
      <c r="D69" s="21">
        <v>1877</v>
      </c>
      <c r="E69" s="21">
        <v>308103</v>
      </c>
      <c r="F69" s="17" t="str">
        <f t="shared" si="2"/>
        <v>1877 308103</v>
      </c>
      <c r="G69" s="19" t="s">
        <v>26</v>
      </c>
      <c r="H69" s="19" t="s">
        <v>26</v>
      </c>
      <c r="I69" s="21"/>
      <c r="J69" s="21"/>
      <c r="K69" s="21"/>
      <c r="L69" s="20" t="s">
        <v>23</v>
      </c>
      <c r="M69" s="20">
        <v>32094.799999999999</v>
      </c>
      <c r="N69" s="62"/>
    </row>
    <row r="70" spans="1:14" ht="15.6">
      <c r="A70" s="58"/>
      <c r="B70" s="59"/>
      <c r="C70" s="60"/>
      <c r="D70" s="21">
        <v>1878</v>
      </c>
      <c r="E70" s="21">
        <v>308104</v>
      </c>
      <c r="F70" s="17" t="str">
        <f t="shared" si="2"/>
        <v>1878 308104</v>
      </c>
      <c r="G70" s="19" t="s">
        <v>26</v>
      </c>
      <c r="H70" s="19" t="s">
        <v>26</v>
      </c>
      <c r="I70" s="21"/>
      <c r="J70" s="21"/>
      <c r="K70" s="21"/>
      <c r="L70" s="20" t="s">
        <v>23</v>
      </c>
      <c r="M70" s="20">
        <v>32094.79</v>
      </c>
      <c r="N70" s="62"/>
    </row>
    <row r="71" spans="1:14" ht="15.6">
      <c r="A71" s="58"/>
      <c r="B71" s="59"/>
      <c r="C71" s="60"/>
      <c r="D71" s="21">
        <v>1879</v>
      </c>
      <c r="E71" s="21">
        <v>308105</v>
      </c>
      <c r="F71" s="17" t="str">
        <f t="shared" si="2"/>
        <v>1879 308105</v>
      </c>
      <c r="G71" s="19" t="s">
        <v>26</v>
      </c>
      <c r="H71" s="19" t="s">
        <v>26</v>
      </c>
      <c r="I71" s="21"/>
      <c r="J71" s="21"/>
      <c r="K71" s="21"/>
      <c r="L71" s="20" t="s">
        <v>23</v>
      </c>
      <c r="M71" s="20">
        <v>32094.79</v>
      </c>
      <c r="N71" s="62"/>
    </row>
    <row r="72" spans="1:14" ht="15.6">
      <c r="A72" s="58"/>
      <c r="B72" s="59"/>
      <c r="C72" s="60"/>
      <c r="D72" s="21">
        <v>1880</v>
      </c>
      <c r="E72" s="21">
        <v>308106</v>
      </c>
      <c r="F72" s="17" t="str">
        <f t="shared" si="2"/>
        <v>1880 308106</v>
      </c>
      <c r="G72" s="19" t="s">
        <v>26</v>
      </c>
      <c r="H72" s="19" t="s">
        <v>26</v>
      </c>
      <c r="I72" s="21"/>
      <c r="J72" s="21"/>
      <c r="K72" s="21"/>
      <c r="L72" s="20" t="s">
        <v>23</v>
      </c>
      <c r="M72" s="20">
        <v>32094.79</v>
      </c>
      <c r="N72" s="62"/>
    </row>
    <row r="73" spans="1:14" ht="15.6">
      <c r="A73" s="58"/>
      <c r="B73" s="59"/>
      <c r="C73" s="60"/>
      <c r="D73" s="21">
        <v>1881</v>
      </c>
      <c r="E73" s="21">
        <v>308107</v>
      </c>
      <c r="F73" s="17" t="str">
        <f t="shared" si="2"/>
        <v>1881 308107</v>
      </c>
      <c r="G73" s="19" t="s">
        <v>26</v>
      </c>
      <c r="H73" s="19" t="s">
        <v>26</v>
      </c>
      <c r="I73" s="21"/>
      <c r="J73" s="21"/>
      <c r="K73" s="21"/>
      <c r="L73" s="20" t="s">
        <v>23</v>
      </c>
      <c r="M73" s="20">
        <v>32094.79</v>
      </c>
      <c r="N73" s="62"/>
    </row>
    <row r="74" spans="1:14" ht="15.6">
      <c r="A74" s="58"/>
      <c r="B74" s="59"/>
      <c r="C74" s="60"/>
      <c r="D74" s="21">
        <v>1882</v>
      </c>
      <c r="E74" s="21">
        <v>308108</v>
      </c>
      <c r="F74" s="17" t="str">
        <f t="shared" si="2"/>
        <v>1882 308108</v>
      </c>
      <c r="G74" s="19" t="s">
        <v>26</v>
      </c>
      <c r="H74" s="19" t="s">
        <v>26</v>
      </c>
      <c r="I74" s="21"/>
      <c r="J74" s="21"/>
      <c r="K74" s="21"/>
      <c r="L74" s="20" t="s">
        <v>23</v>
      </c>
      <c r="M74" s="20">
        <v>32094.79</v>
      </c>
      <c r="N74" s="62"/>
    </row>
    <row r="75" spans="1:14" ht="15.6">
      <c r="A75" s="58"/>
      <c r="B75" s="59"/>
      <c r="C75" s="60"/>
      <c r="D75" s="21">
        <v>1883</v>
      </c>
      <c r="E75" s="21">
        <v>308109</v>
      </c>
      <c r="F75" s="17" t="str">
        <f t="shared" si="2"/>
        <v>1883 308109</v>
      </c>
      <c r="G75" s="19" t="s">
        <v>26</v>
      </c>
      <c r="H75" s="19" t="s">
        <v>26</v>
      </c>
      <c r="I75" s="21"/>
      <c r="J75" s="21"/>
      <c r="K75" s="21"/>
      <c r="L75" s="20" t="s">
        <v>23</v>
      </c>
      <c r="M75" s="20">
        <v>32094.79</v>
      </c>
      <c r="N75" s="62"/>
    </row>
    <row r="76" spans="1:14" ht="15.6">
      <c r="A76" s="58"/>
      <c r="B76" s="59"/>
      <c r="C76" s="60"/>
      <c r="D76" s="21">
        <v>1884</v>
      </c>
      <c r="E76" s="21">
        <v>308110</v>
      </c>
      <c r="F76" s="17" t="str">
        <f t="shared" si="2"/>
        <v>1884 308110</v>
      </c>
      <c r="G76" s="19" t="s">
        <v>26</v>
      </c>
      <c r="H76" s="19" t="s">
        <v>26</v>
      </c>
      <c r="I76" s="21"/>
      <c r="J76" s="21"/>
      <c r="K76" s="21"/>
      <c r="L76" s="20" t="s">
        <v>23</v>
      </c>
      <c r="M76" s="20">
        <v>32094.79</v>
      </c>
      <c r="N76" s="62"/>
    </row>
    <row r="77" spans="1:14" ht="15.6">
      <c r="A77" s="58"/>
      <c r="B77" s="59"/>
      <c r="C77" s="60"/>
      <c r="D77" s="21">
        <v>1885</v>
      </c>
      <c r="E77" s="21">
        <v>308111</v>
      </c>
      <c r="F77" s="17" t="str">
        <f>CONCATENATE(D77," ",E77)</f>
        <v>1885 308111</v>
      </c>
      <c r="G77" s="19" t="s">
        <v>27</v>
      </c>
      <c r="H77" s="19" t="s">
        <v>27</v>
      </c>
      <c r="I77" s="21"/>
      <c r="J77" s="21"/>
      <c r="K77" s="21"/>
      <c r="L77" s="20" t="s">
        <v>23</v>
      </c>
      <c r="M77" s="20">
        <v>5305.65</v>
      </c>
      <c r="N77" s="62"/>
    </row>
    <row r="78" spans="1:14" ht="15.6">
      <c r="A78" s="58"/>
      <c r="B78" s="59"/>
      <c r="C78" s="60"/>
      <c r="D78" s="21">
        <v>1886</v>
      </c>
      <c r="E78" s="21">
        <v>308112</v>
      </c>
      <c r="F78" s="17" t="str">
        <f t="shared" ref="F78:F96" si="3">CONCATENATE(D78," ",E78)</f>
        <v>1886 308112</v>
      </c>
      <c r="G78" s="19" t="s">
        <v>27</v>
      </c>
      <c r="H78" s="19" t="s">
        <v>27</v>
      </c>
      <c r="I78" s="21"/>
      <c r="J78" s="21"/>
      <c r="K78" s="21"/>
      <c r="L78" s="20" t="s">
        <v>23</v>
      </c>
      <c r="M78" s="20">
        <v>5305.65</v>
      </c>
      <c r="N78" s="62"/>
    </row>
    <row r="79" spans="1:14" ht="15.6">
      <c r="A79" s="58"/>
      <c r="B79" s="59"/>
      <c r="C79" s="60"/>
      <c r="D79" s="21">
        <v>1887</v>
      </c>
      <c r="E79" s="21">
        <v>308113</v>
      </c>
      <c r="F79" s="17" t="str">
        <f t="shared" si="3"/>
        <v>1887 308113</v>
      </c>
      <c r="G79" s="19" t="s">
        <v>27</v>
      </c>
      <c r="H79" s="19" t="s">
        <v>27</v>
      </c>
      <c r="I79" s="21"/>
      <c r="J79" s="21"/>
      <c r="K79" s="21"/>
      <c r="L79" s="20" t="s">
        <v>23</v>
      </c>
      <c r="M79" s="20">
        <v>5305.65</v>
      </c>
      <c r="N79" s="62"/>
    </row>
    <row r="80" spans="1:14" ht="15.6">
      <c r="A80" s="58"/>
      <c r="B80" s="59"/>
      <c r="C80" s="60"/>
      <c r="D80" s="21">
        <v>1888</v>
      </c>
      <c r="E80" s="21">
        <v>308114</v>
      </c>
      <c r="F80" s="17" t="str">
        <f t="shared" si="3"/>
        <v>1888 308114</v>
      </c>
      <c r="G80" s="19" t="s">
        <v>27</v>
      </c>
      <c r="H80" s="19" t="s">
        <v>27</v>
      </c>
      <c r="I80" s="21"/>
      <c r="J80" s="21"/>
      <c r="K80" s="21"/>
      <c r="L80" s="20" t="s">
        <v>23</v>
      </c>
      <c r="M80" s="20">
        <v>5305.65</v>
      </c>
      <c r="N80" s="62"/>
    </row>
    <row r="81" spans="1:14" ht="15.6">
      <c r="A81" s="58"/>
      <c r="B81" s="59"/>
      <c r="C81" s="60"/>
      <c r="D81" s="21">
        <v>1889</v>
      </c>
      <c r="E81" s="21">
        <v>308115</v>
      </c>
      <c r="F81" s="17" t="str">
        <f t="shared" si="3"/>
        <v>1889 308115</v>
      </c>
      <c r="G81" s="19" t="s">
        <v>27</v>
      </c>
      <c r="H81" s="19" t="s">
        <v>27</v>
      </c>
      <c r="I81" s="21"/>
      <c r="J81" s="21"/>
      <c r="K81" s="21"/>
      <c r="L81" s="20" t="s">
        <v>23</v>
      </c>
      <c r="M81" s="20">
        <v>5305.65</v>
      </c>
      <c r="N81" s="62"/>
    </row>
    <row r="82" spans="1:14" ht="15.6">
      <c r="A82" s="58"/>
      <c r="B82" s="59"/>
      <c r="C82" s="60"/>
      <c r="D82" s="21">
        <v>1890</v>
      </c>
      <c r="E82" s="21">
        <v>308116</v>
      </c>
      <c r="F82" s="17" t="str">
        <f t="shared" si="3"/>
        <v>1890 308116</v>
      </c>
      <c r="G82" s="19" t="s">
        <v>27</v>
      </c>
      <c r="H82" s="19" t="s">
        <v>27</v>
      </c>
      <c r="I82" s="21"/>
      <c r="J82" s="21"/>
      <c r="K82" s="21"/>
      <c r="L82" s="20" t="s">
        <v>23</v>
      </c>
      <c r="M82" s="20">
        <v>5305.65</v>
      </c>
      <c r="N82" s="62"/>
    </row>
    <row r="83" spans="1:14" ht="15.6">
      <c r="A83" s="58"/>
      <c r="B83" s="59"/>
      <c r="C83" s="60"/>
      <c r="D83" s="21">
        <v>1891</v>
      </c>
      <c r="E83" s="21">
        <v>308117</v>
      </c>
      <c r="F83" s="17" t="str">
        <f t="shared" si="3"/>
        <v>1891 308117</v>
      </c>
      <c r="G83" s="19" t="s">
        <v>27</v>
      </c>
      <c r="H83" s="19" t="s">
        <v>27</v>
      </c>
      <c r="I83" s="21"/>
      <c r="J83" s="21"/>
      <c r="K83" s="21"/>
      <c r="L83" s="20" t="s">
        <v>23</v>
      </c>
      <c r="M83" s="20">
        <v>5305.65</v>
      </c>
      <c r="N83" s="62"/>
    </row>
    <row r="84" spans="1:14" ht="15.6">
      <c r="A84" s="58"/>
      <c r="B84" s="59"/>
      <c r="C84" s="60"/>
      <c r="D84" s="21">
        <v>1892</v>
      </c>
      <c r="E84" s="21">
        <v>308118</v>
      </c>
      <c r="F84" s="17" t="str">
        <f t="shared" si="3"/>
        <v>1892 308118</v>
      </c>
      <c r="G84" s="19" t="s">
        <v>27</v>
      </c>
      <c r="H84" s="19" t="s">
        <v>27</v>
      </c>
      <c r="I84" s="21"/>
      <c r="J84" s="21"/>
      <c r="K84" s="21"/>
      <c r="L84" s="20" t="s">
        <v>23</v>
      </c>
      <c r="M84" s="20">
        <v>5305.65</v>
      </c>
      <c r="N84" s="62"/>
    </row>
    <row r="85" spans="1:14" ht="15.6">
      <c r="A85" s="58"/>
      <c r="B85" s="59"/>
      <c r="C85" s="60"/>
      <c r="D85" s="21">
        <v>1893</v>
      </c>
      <c r="E85" s="21">
        <v>308119</v>
      </c>
      <c r="F85" s="17" t="str">
        <f t="shared" si="3"/>
        <v>1893 308119</v>
      </c>
      <c r="G85" s="19" t="s">
        <v>27</v>
      </c>
      <c r="H85" s="19" t="s">
        <v>27</v>
      </c>
      <c r="I85" s="21"/>
      <c r="J85" s="21"/>
      <c r="K85" s="21"/>
      <c r="L85" s="20" t="s">
        <v>23</v>
      </c>
      <c r="M85" s="20">
        <v>5305.65</v>
      </c>
      <c r="N85" s="62"/>
    </row>
    <row r="86" spans="1:14" ht="15.6">
      <c r="A86" s="58"/>
      <c r="B86" s="59"/>
      <c r="C86" s="60"/>
      <c r="D86" s="21">
        <v>1894</v>
      </c>
      <c r="E86" s="21">
        <v>308120</v>
      </c>
      <c r="F86" s="17" t="str">
        <f t="shared" si="3"/>
        <v>1894 308120</v>
      </c>
      <c r="G86" s="19" t="s">
        <v>27</v>
      </c>
      <c r="H86" s="19" t="s">
        <v>27</v>
      </c>
      <c r="I86" s="21"/>
      <c r="J86" s="21"/>
      <c r="K86" s="21"/>
      <c r="L86" s="20" t="s">
        <v>23</v>
      </c>
      <c r="M86" s="20">
        <v>5305.65</v>
      </c>
      <c r="N86" s="62"/>
    </row>
    <row r="87" spans="1:14" ht="15.6">
      <c r="A87" s="58"/>
      <c r="B87" s="59"/>
      <c r="C87" s="60"/>
      <c r="D87" s="21">
        <v>1895</v>
      </c>
      <c r="E87" s="21">
        <v>308121</v>
      </c>
      <c r="F87" s="17" t="str">
        <f t="shared" si="3"/>
        <v>1895 308121</v>
      </c>
      <c r="G87" s="19" t="s">
        <v>27</v>
      </c>
      <c r="H87" s="19" t="s">
        <v>27</v>
      </c>
      <c r="I87" s="21"/>
      <c r="J87" s="21"/>
      <c r="K87" s="21"/>
      <c r="L87" s="20" t="s">
        <v>23</v>
      </c>
      <c r="M87" s="20">
        <v>5305.65</v>
      </c>
      <c r="N87" s="62"/>
    </row>
    <row r="88" spans="1:14" ht="15.6">
      <c r="A88" s="58"/>
      <c r="B88" s="59"/>
      <c r="C88" s="60"/>
      <c r="D88" s="21">
        <v>1896</v>
      </c>
      <c r="E88" s="21">
        <v>308122</v>
      </c>
      <c r="F88" s="17" t="str">
        <f t="shared" si="3"/>
        <v>1896 308122</v>
      </c>
      <c r="G88" s="19" t="s">
        <v>27</v>
      </c>
      <c r="H88" s="19" t="s">
        <v>27</v>
      </c>
      <c r="I88" s="21"/>
      <c r="J88" s="21"/>
      <c r="K88" s="21"/>
      <c r="L88" s="20" t="s">
        <v>23</v>
      </c>
      <c r="M88" s="20">
        <v>5305.65</v>
      </c>
      <c r="N88" s="62"/>
    </row>
    <row r="89" spans="1:14" ht="15.6">
      <c r="A89" s="58"/>
      <c r="B89" s="59"/>
      <c r="C89" s="60"/>
      <c r="D89" s="21">
        <v>1897</v>
      </c>
      <c r="E89" s="21">
        <v>308123</v>
      </c>
      <c r="F89" s="17" t="str">
        <f t="shared" si="3"/>
        <v>1897 308123</v>
      </c>
      <c r="G89" s="19" t="s">
        <v>27</v>
      </c>
      <c r="H89" s="19" t="s">
        <v>27</v>
      </c>
      <c r="I89" s="21"/>
      <c r="J89" s="21"/>
      <c r="K89" s="21"/>
      <c r="L89" s="20" t="s">
        <v>23</v>
      </c>
      <c r="M89" s="20">
        <v>5305.64</v>
      </c>
      <c r="N89" s="62"/>
    </row>
    <row r="90" spans="1:14" ht="15.6">
      <c r="A90" s="58"/>
      <c r="B90" s="59"/>
      <c r="C90" s="60"/>
      <c r="D90" s="21">
        <v>1898</v>
      </c>
      <c r="E90" s="21">
        <v>308124</v>
      </c>
      <c r="F90" s="17" t="str">
        <f t="shared" si="3"/>
        <v>1898 308124</v>
      </c>
      <c r="G90" s="19" t="s">
        <v>27</v>
      </c>
      <c r="H90" s="19" t="s">
        <v>27</v>
      </c>
      <c r="I90" s="21"/>
      <c r="J90" s="21"/>
      <c r="K90" s="21"/>
      <c r="L90" s="20" t="s">
        <v>23</v>
      </c>
      <c r="M90" s="20">
        <v>5305.64</v>
      </c>
      <c r="N90" s="62"/>
    </row>
    <row r="91" spans="1:14" ht="15.6">
      <c r="A91" s="58"/>
      <c r="B91" s="59"/>
      <c r="C91" s="60"/>
      <c r="D91" s="21">
        <v>1899</v>
      </c>
      <c r="E91" s="21">
        <v>308125</v>
      </c>
      <c r="F91" s="17" t="str">
        <f t="shared" si="3"/>
        <v>1899 308125</v>
      </c>
      <c r="G91" s="19" t="s">
        <v>27</v>
      </c>
      <c r="H91" s="19" t="s">
        <v>27</v>
      </c>
      <c r="I91" s="21"/>
      <c r="J91" s="21"/>
      <c r="K91" s="21"/>
      <c r="L91" s="20" t="s">
        <v>23</v>
      </c>
      <c r="M91" s="20">
        <v>5305.64</v>
      </c>
      <c r="N91" s="62"/>
    </row>
    <row r="92" spans="1:14" ht="15.6">
      <c r="A92" s="58"/>
      <c r="B92" s="59"/>
      <c r="C92" s="60"/>
      <c r="D92" s="21">
        <v>1900</v>
      </c>
      <c r="E92" s="21">
        <v>308126</v>
      </c>
      <c r="F92" s="17" t="str">
        <f t="shared" si="3"/>
        <v>1900 308126</v>
      </c>
      <c r="G92" s="19" t="s">
        <v>27</v>
      </c>
      <c r="H92" s="19" t="s">
        <v>27</v>
      </c>
      <c r="I92" s="21"/>
      <c r="J92" s="21"/>
      <c r="K92" s="21"/>
      <c r="L92" s="20" t="s">
        <v>23</v>
      </c>
      <c r="M92" s="20">
        <v>5305.64</v>
      </c>
      <c r="N92" s="62"/>
    </row>
    <row r="93" spans="1:14" ht="15.6">
      <c r="A93" s="58"/>
      <c r="B93" s="59"/>
      <c r="C93" s="60"/>
      <c r="D93" s="21">
        <v>1901</v>
      </c>
      <c r="E93" s="21">
        <v>308127</v>
      </c>
      <c r="F93" s="17" t="str">
        <f t="shared" si="3"/>
        <v>1901 308127</v>
      </c>
      <c r="G93" s="19" t="s">
        <v>27</v>
      </c>
      <c r="H93" s="19" t="s">
        <v>27</v>
      </c>
      <c r="I93" s="21"/>
      <c r="J93" s="21"/>
      <c r="K93" s="21"/>
      <c r="L93" s="20" t="s">
        <v>23</v>
      </c>
      <c r="M93" s="20">
        <v>5305.64</v>
      </c>
      <c r="N93" s="62"/>
    </row>
    <row r="94" spans="1:14" ht="15.6">
      <c r="A94" s="58"/>
      <c r="B94" s="59"/>
      <c r="C94" s="60"/>
      <c r="D94" s="21">
        <v>1902</v>
      </c>
      <c r="E94" s="21">
        <v>308128</v>
      </c>
      <c r="F94" s="17" t="str">
        <f t="shared" si="3"/>
        <v>1902 308128</v>
      </c>
      <c r="G94" s="19" t="s">
        <v>27</v>
      </c>
      <c r="H94" s="19" t="s">
        <v>27</v>
      </c>
      <c r="I94" s="21"/>
      <c r="J94" s="21"/>
      <c r="K94" s="21"/>
      <c r="L94" s="20" t="s">
        <v>23</v>
      </c>
      <c r="M94" s="20">
        <v>5305.64</v>
      </c>
      <c r="N94" s="62"/>
    </row>
    <row r="95" spans="1:14" ht="15.6">
      <c r="A95" s="58"/>
      <c r="B95" s="59"/>
      <c r="C95" s="60"/>
      <c r="D95" s="21">
        <v>1903</v>
      </c>
      <c r="E95" s="21">
        <v>308129</v>
      </c>
      <c r="F95" s="17" t="str">
        <f t="shared" si="3"/>
        <v>1903 308129</v>
      </c>
      <c r="G95" s="19" t="s">
        <v>27</v>
      </c>
      <c r="H95" s="19" t="s">
        <v>27</v>
      </c>
      <c r="I95" s="21"/>
      <c r="J95" s="21"/>
      <c r="K95" s="21"/>
      <c r="L95" s="20" t="s">
        <v>23</v>
      </c>
      <c r="M95" s="20">
        <v>5305.64</v>
      </c>
      <c r="N95" s="62"/>
    </row>
    <row r="96" spans="1:14" ht="15.6">
      <c r="A96" s="58"/>
      <c r="B96" s="59"/>
      <c r="C96" s="60"/>
      <c r="D96" s="21">
        <v>1904</v>
      </c>
      <c r="E96" s="21">
        <v>308130</v>
      </c>
      <c r="F96" s="17" t="str">
        <f t="shared" si="3"/>
        <v>1904 308130</v>
      </c>
      <c r="G96" s="19" t="s">
        <v>27</v>
      </c>
      <c r="H96" s="19" t="s">
        <v>27</v>
      </c>
      <c r="I96" s="21"/>
      <c r="J96" s="21"/>
      <c r="K96" s="21"/>
      <c r="L96" s="20" t="s">
        <v>23</v>
      </c>
      <c r="M96" s="20">
        <v>5305.64</v>
      </c>
      <c r="N96" s="63"/>
    </row>
    <row r="97" spans="1:14" ht="15.6" hidden="1" customHeight="1">
      <c r="A97" s="58"/>
      <c r="B97" s="59"/>
      <c r="C97" s="60"/>
      <c r="D97" s="23"/>
      <c r="E97" s="23"/>
      <c r="F97" s="17"/>
      <c r="G97" s="19"/>
      <c r="H97" s="21"/>
      <c r="I97" s="21"/>
      <c r="J97" s="21"/>
      <c r="K97" s="21"/>
      <c r="L97" s="20"/>
      <c r="M97" s="20"/>
      <c r="N97" s="23"/>
    </row>
    <row r="98" spans="1:14" ht="15.6" hidden="1" customHeight="1">
      <c r="A98" s="58"/>
      <c r="B98" s="59"/>
      <c r="C98" s="61"/>
      <c r="D98" s="24"/>
      <c r="E98" s="24"/>
      <c r="F98" s="25"/>
      <c r="G98" s="26"/>
      <c r="H98" s="27"/>
      <c r="I98" s="27"/>
      <c r="J98" s="27"/>
      <c r="K98" s="27"/>
      <c r="L98" s="28"/>
      <c r="M98" s="28"/>
      <c r="N98" s="29"/>
    </row>
    <row r="99" spans="1:14" ht="15.6">
      <c r="A99" s="16">
        <v>736</v>
      </c>
      <c r="B99" s="15">
        <v>41444</v>
      </c>
      <c r="C99" s="44" t="s">
        <v>30</v>
      </c>
      <c r="D99" s="44"/>
      <c r="E99" s="44"/>
      <c r="F99" s="17">
        <v>1941</v>
      </c>
      <c r="G99" s="19" t="s">
        <v>31</v>
      </c>
      <c r="H99" s="21" t="s">
        <v>32</v>
      </c>
      <c r="I99" s="21"/>
      <c r="J99" s="21"/>
      <c r="K99" s="21"/>
      <c r="L99" s="20" t="s">
        <v>23</v>
      </c>
      <c r="M99" s="20">
        <v>1155774.6000000001</v>
      </c>
      <c r="N99" s="45">
        <v>1155774.6000000001</v>
      </c>
    </row>
    <row r="100" spans="1:14" ht="15.6" customHeight="1" thickBot="1">
      <c r="A100" s="30"/>
      <c r="B100" s="39"/>
      <c r="C100" s="31"/>
      <c r="D100" s="32"/>
      <c r="E100" s="32"/>
      <c r="F100" s="33"/>
      <c r="G100" s="34"/>
      <c r="H100" s="35"/>
      <c r="I100" s="35"/>
      <c r="J100" s="35"/>
      <c r="K100" s="35"/>
      <c r="L100" s="36"/>
      <c r="M100" s="36"/>
      <c r="N100" s="37"/>
    </row>
    <row r="101" spans="1:14" ht="15.6" customHeight="1" thickBot="1">
      <c r="A101" s="30"/>
      <c r="B101" s="39"/>
      <c r="C101" s="38"/>
      <c r="D101" s="39"/>
      <c r="E101" s="39"/>
      <c r="F101" s="40"/>
      <c r="G101" s="41"/>
      <c r="H101" s="42"/>
      <c r="I101" s="42"/>
      <c r="J101" s="42"/>
      <c r="K101" s="42"/>
      <c r="L101" s="46" t="s">
        <v>28</v>
      </c>
      <c r="M101" s="43">
        <f>SUM(N18:N99)</f>
        <v>2929522.05</v>
      </c>
    </row>
    <row r="104" spans="1:14">
      <c r="B104" s="47"/>
      <c r="C104" s="48"/>
      <c r="D104" s="47"/>
      <c r="E104" s="47"/>
      <c r="F104" s="40"/>
      <c r="L104" s="3"/>
      <c r="N104" s="3"/>
    </row>
    <row r="105" spans="1:14" s="49" customFormat="1" ht="13.8">
      <c r="B105" s="55" t="s">
        <v>33</v>
      </c>
      <c r="C105" s="56"/>
      <c r="D105" s="56"/>
      <c r="E105" s="56"/>
      <c r="F105" s="56"/>
      <c r="H105" s="51" t="s">
        <v>34</v>
      </c>
      <c r="M105" s="50" t="s">
        <v>35</v>
      </c>
    </row>
  </sheetData>
  <mergeCells count="13">
    <mergeCell ref="A57:A98"/>
    <mergeCell ref="B57:B98"/>
    <mergeCell ref="C57:C98"/>
    <mergeCell ref="N57:N96"/>
    <mergeCell ref="A13:N13"/>
    <mergeCell ref="A14:N14"/>
    <mergeCell ref="A15:N15"/>
    <mergeCell ref="A16:N16"/>
    <mergeCell ref="A31:A56"/>
    <mergeCell ref="B31:B56"/>
    <mergeCell ref="C31:C56"/>
    <mergeCell ref="N31:N56"/>
    <mergeCell ref="B18:B29"/>
  </mergeCells>
  <printOptions horizontalCentered="1"/>
  <pageMargins left="0.39370078740157483" right="0.39370078740157483" top="0.35433070866141736" bottom="0.19685039370078741" header="0.31496062992125984" footer="0.19685039370078741"/>
  <pageSetup scale="88" orientation="portrait" r:id="rId1"/>
  <rowBreaks count="1" manualBreakCount="1">
    <brk id="5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ymateo</dc:creator>
  <cp:lastModifiedBy>ymateo</cp:lastModifiedBy>
  <cp:lastPrinted>2013-08-23T17:37:07Z</cp:lastPrinted>
  <dcterms:created xsi:type="dcterms:W3CDTF">2013-08-23T13:23:57Z</dcterms:created>
  <dcterms:modified xsi:type="dcterms:W3CDTF">2013-08-26T17:26:26Z</dcterms:modified>
</cp:coreProperties>
</file>