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NOVIEMBRE-2012 " sheetId="6" r:id="rId1"/>
    <sheet name="Hoja1" sheetId="2" r:id="rId2"/>
  </sheets>
  <definedNames>
    <definedName name="_xlnm.Print_Titles" localSheetId="0">'Libro banco  NOVIEMBRE-2012 '!$1:$25</definedName>
  </definedNames>
  <calcPr calcId="125725"/>
</workbook>
</file>

<file path=xl/calcChain.xml><?xml version="1.0" encoding="utf-8"?>
<calcChain xmlns="http://schemas.openxmlformats.org/spreadsheetml/2006/main">
  <c r="G350" i="6"/>
  <c r="I27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76" s="1"/>
  <c r="I77" s="1"/>
  <c r="I78" s="1"/>
  <c r="I79" s="1"/>
  <c r="I80" s="1"/>
  <c r="I81" s="1"/>
  <c r="I82" s="1"/>
  <c r="I83" s="1"/>
  <c r="I84" s="1"/>
  <c r="I85" s="1"/>
  <c r="I86" s="1"/>
  <c r="I87" s="1"/>
  <c r="I88" s="1"/>
  <c r="I89" s="1"/>
  <c r="I90" s="1"/>
  <c r="I91" s="1"/>
  <c r="I92" s="1"/>
  <c r="I93" s="1"/>
  <c r="I94" s="1"/>
  <c r="I95" s="1"/>
  <c r="I96" s="1"/>
  <c r="I97" s="1"/>
  <c r="I98" s="1"/>
  <c r="I99" s="1"/>
  <c r="I100" s="1"/>
  <c r="I101" s="1"/>
  <c r="I102" s="1"/>
  <c r="I103" s="1"/>
  <c r="I104" s="1"/>
  <c r="I105" s="1"/>
  <c r="I106" s="1"/>
  <c r="I107" s="1"/>
  <c r="I108" s="1"/>
  <c r="I109" s="1"/>
  <c r="I110" s="1"/>
  <c r="I111" s="1"/>
  <c r="I112" s="1"/>
  <c r="I113" s="1"/>
  <c r="I114" s="1"/>
  <c r="I115" s="1"/>
  <c r="I116" s="1"/>
  <c r="I117" s="1"/>
  <c r="I118" s="1"/>
  <c r="I119" s="1"/>
  <c r="I120" s="1"/>
  <c r="I121" s="1"/>
  <c r="I122" s="1"/>
  <c r="I123" s="1"/>
  <c r="I124" s="1"/>
  <c r="I125" s="1"/>
  <c r="I126" s="1"/>
  <c r="I127" s="1"/>
  <c r="I128" s="1"/>
  <c r="I129" s="1"/>
  <c r="I130" s="1"/>
  <c r="I131" s="1"/>
  <c r="I132" s="1"/>
  <c r="I133" s="1"/>
  <c r="I134" s="1"/>
  <c r="I135" s="1"/>
  <c r="I136" s="1"/>
  <c r="I137" s="1"/>
  <c r="I138" s="1"/>
  <c r="I139" s="1"/>
  <c r="I140" s="1"/>
  <c r="I141" s="1"/>
  <c r="I142" s="1"/>
  <c r="I143" s="1"/>
  <c r="I144" s="1"/>
  <c r="I145" s="1"/>
  <c r="I146" s="1"/>
  <c r="I147" s="1"/>
  <c r="I148" s="1"/>
  <c r="I149" s="1"/>
  <c r="I150" s="1"/>
  <c r="I151" s="1"/>
  <c r="I152" s="1"/>
  <c r="I153" s="1"/>
  <c r="I154" s="1"/>
  <c r="I155" s="1"/>
  <c r="I156" s="1"/>
  <c r="I157" s="1"/>
  <c r="I158" s="1"/>
  <c r="I159" s="1"/>
  <c r="I160" s="1"/>
  <c r="I161" s="1"/>
  <c r="I162" s="1"/>
  <c r="I163" s="1"/>
  <c r="I164" s="1"/>
  <c r="I165" s="1"/>
  <c r="I166" s="1"/>
  <c r="I167" s="1"/>
  <c r="I168" s="1"/>
  <c r="I169" s="1"/>
  <c r="I170" s="1"/>
  <c r="I171" s="1"/>
  <c r="I172" s="1"/>
  <c r="I17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I224" s="1"/>
  <c r="I225" s="1"/>
  <c r="I226" s="1"/>
  <c r="I227" s="1"/>
  <c r="I228" s="1"/>
  <c r="I229" s="1"/>
  <c r="I230" s="1"/>
  <c r="I231" s="1"/>
  <c r="I232" s="1"/>
  <c r="I233" s="1"/>
  <c r="I234" s="1"/>
  <c r="I235" s="1"/>
  <c r="I236" s="1"/>
  <c r="I237" s="1"/>
  <c r="I238" s="1"/>
  <c r="I239" s="1"/>
  <c r="I240" s="1"/>
  <c r="I241" s="1"/>
  <c r="I242" s="1"/>
  <c r="I243" s="1"/>
  <c r="I244" s="1"/>
  <c r="I245" s="1"/>
  <c r="I246" s="1"/>
  <c r="I247" s="1"/>
  <c r="I248" s="1"/>
  <c r="I249" s="1"/>
  <c r="I250" s="1"/>
  <c r="I251" s="1"/>
  <c r="I252" s="1"/>
  <c r="I253" s="1"/>
  <c r="I254" s="1"/>
  <c r="I255" s="1"/>
  <c r="I256" s="1"/>
  <c r="I257" s="1"/>
  <c r="I258" s="1"/>
  <c r="I259" s="1"/>
  <c r="I260" s="1"/>
  <c r="I261" s="1"/>
  <c r="I262" s="1"/>
  <c r="I263" s="1"/>
  <c r="I264" s="1"/>
  <c r="I265" s="1"/>
  <c r="I266" s="1"/>
  <c r="I267" s="1"/>
  <c r="I268" s="1"/>
  <c r="I269" s="1"/>
  <c r="I270" s="1"/>
  <c r="I271" s="1"/>
  <c r="I272" s="1"/>
  <c r="I273" s="1"/>
  <c r="I274" s="1"/>
  <c r="I275" s="1"/>
  <c r="I276" s="1"/>
  <c r="I277" s="1"/>
  <c r="I278" s="1"/>
  <c r="I279" s="1"/>
  <c r="I280" s="1"/>
  <c r="I281" s="1"/>
  <c r="I282" s="1"/>
  <c r="I283" s="1"/>
  <c r="I284" s="1"/>
  <c r="I285" s="1"/>
  <c r="I286" s="1"/>
  <c r="I287" s="1"/>
  <c r="I288" s="1"/>
  <c r="I289" s="1"/>
  <c r="I290" s="1"/>
  <c r="I291" s="1"/>
  <c r="I292" s="1"/>
  <c r="I293" s="1"/>
  <c r="I294" s="1"/>
  <c r="I295" s="1"/>
  <c r="I296" s="1"/>
  <c r="I297" s="1"/>
  <c r="I298" s="1"/>
  <c r="I299" s="1"/>
  <c r="I300" s="1"/>
  <c r="I301" s="1"/>
  <c r="I302" s="1"/>
  <c r="I303" s="1"/>
  <c r="I304" s="1"/>
  <c r="I305" s="1"/>
  <c r="I306" s="1"/>
  <c r="I307" s="1"/>
  <c r="I308" s="1"/>
  <c r="I309" s="1"/>
  <c r="I310" s="1"/>
  <c r="I311" s="1"/>
  <c r="I312" s="1"/>
  <c r="I313" s="1"/>
  <c r="I314" s="1"/>
  <c r="I315" s="1"/>
  <c r="I316" s="1"/>
  <c r="I317" s="1"/>
  <c r="I318" s="1"/>
  <c r="I319" s="1"/>
  <c r="I320" s="1"/>
  <c r="I321" s="1"/>
  <c r="I322" s="1"/>
  <c r="I323" s="1"/>
  <c r="I324" s="1"/>
  <c r="I325" s="1"/>
  <c r="I326" s="1"/>
  <c r="I327" s="1"/>
  <c r="I328" s="1"/>
  <c r="I329" s="1"/>
  <c r="I330" s="1"/>
  <c r="I331" s="1"/>
  <c r="I332" s="1"/>
  <c r="I333" s="1"/>
  <c r="I334" s="1"/>
  <c r="I335" s="1"/>
  <c r="I336" s="1"/>
  <c r="I337" s="1"/>
  <c r="I338" s="1"/>
  <c r="I339" s="1"/>
  <c r="I340" s="1"/>
  <c r="I341" s="1"/>
  <c r="I342" s="1"/>
  <c r="I343" s="1"/>
  <c r="I344" s="1"/>
  <c r="I345" s="1"/>
  <c r="I346" s="1"/>
  <c r="I347" s="1"/>
  <c r="I348" s="1"/>
  <c r="I349" s="1"/>
  <c r="I350" s="1"/>
</calcChain>
</file>

<file path=xl/sharedStrings.xml><?xml version="1.0" encoding="utf-8"?>
<sst xmlns="http://schemas.openxmlformats.org/spreadsheetml/2006/main" count="655" uniqueCount="407">
  <si>
    <t>“Año del Bicentenario  del Natalicio Juan Pablo Duarte”</t>
  </si>
  <si>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</si>
  <si>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</si>
  <si>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</si>
  <si>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</si>
  <si>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</si>
  <si>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</si>
  <si>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</si>
  <si>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</si>
  <si>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>BANCO DE RESERVAS DE LA REPUBLICA DOMINICANA</t>
  </si>
  <si>
    <t>Cuenta Bancaria No: 100-01-240-014997-0</t>
  </si>
  <si>
    <t>NULO</t>
  </si>
  <si>
    <t>CARGOS Y COMISIONES BANCARIAS</t>
  </si>
  <si>
    <t>DEL 01 AL 30 DE NOVIEMBRE DEL 2012</t>
  </si>
  <si>
    <t>000498</t>
  </si>
  <si>
    <t>000499</t>
  </si>
  <si>
    <t>000500</t>
  </si>
  <si>
    <t>000501</t>
  </si>
  <si>
    <t>000502</t>
  </si>
  <si>
    <t>000503</t>
  </si>
  <si>
    <t>000504</t>
  </si>
  <si>
    <t>000505</t>
  </si>
  <si>
    <t>000506</t>
  </si>
  <si>
    <t>000507</t>
  </si>
  <si>
    <t>000508</t>
  </si>
  <si>
    <t>000509</t>
  </si>
  <si>
    <t>000510</t>
  </si>
  <si>
    <t>000511</t>
  </si>
  <si>
    <t>000512</t>
  </si>
  <si>
    <t>000513</t>
  </si>
  <si>
    <t>000514</t>
  </si>
  <si>
    <t>000515</t>
  </si>
  <si>
    <t>000516</t>
  </si>
  <si>
    <t>000517</t>
  </si>
  <si>
    <t>000518</t>
  </si>
  <si>
    <t>000519</t>
  </si>
  <si>
    <t>000520</t>
  </si>
  <si>
    <t>000521</t>
  </si>
  <si>
    <t>000522</t>
  </si>
  <si>
    <t>000523</t>
  </si>
  <si>
    <t>000524</t>
  </si>
  <si>
    <t>000525</t>
  </si>
  <si>
    <t>000526</t>
  </si>
  <si>
    <t>000527</t>
  </si>
  <si>
    <t>000528</t>
  </si>
  <si>
    <t>000529</t>
  </si>
  <si>
    <t>000530</t>
  </si>
  <si>
    <t>000531</t>
  </si>
  <si>
    <t>000532</t>
  </si>
  <si>
    <t>000533</t>
  </si>
  <si>
    <t>000534</t>
  </si>
  <si>
    <t>000535</t>
  </si>
  <si>
    <t>000536</t>
  </si>
  <si>
    <t>000537</t>
  </si>
  <si>
    <t>000538</t>
  </si>
  <si>
    <t>000539</t>
  </si>
  <si>
    <t>000540</t>
  </si>
  <si>
    <t>000541</t>
  </si>
  <si>
    <t>000542</t>
  </si>
  <si>
    <t>000543</t>
  </si>
  <si>
    <t>000544</t>
  </si>
  <si>
    <t>000545</t>
  </si>
  <si>
    <t>000546</t>
  </si>
  <si>
    <t>000547</t>
  </si>
  <si>
    <t>000548</t>
  </si>
  <si>
    <t>000549</t>
  </si>
  <si>
    <t>000550</t>
  </si>
  <si>
    <t>000551</t>
  </si>
  <si>
    <t>000552</t>
  </si>
  <si>
    <t>000553</t>
  </si>
  <si>
    <t>000554</t>
  </si>
  <si>
    <t>000555</t>
  </si>
  <si>
    <t>000556</t>
  </si>
  <si>
    <t>000557</t>
  </si>
  <si>
    <t>000558</t>
  </si>
  <si>
    <t>000559</t>
  </si>
  <si>
    <t>000560</t>
  </si>
  <si>
    <t>000561</t>
  </si>
  <si>
    <t>000562</t>
  </si>
  <si>
    <t>000563</t>
  </si>
  <si>
    <t>000564</t>
  </si>
  <si>
    <t>000565</t>
  </si>
  <si>
    <t>000566</t>
  </si>
  <si>
    <t>000567</t>
  </si>
  <si>
    <t>000568</t>
  </si>
  <si>
    <t>000569</t>
  </si>
  <si>
    <t>000570</t>
  </si>
  <si>
    <t>000571</t>
  </si>
  <si>
    <t>000572</t>
  </si>
  <si>
    <t>000573</t>
  </si>
  <si>
    <t>000574</t>
  </si>
  <si>
    <t>000575</t>
  </si>
  <si>
    <t>000576</t>
  </si>
  <si>
    <t>000577</t>
  </si>
  <si>
    <t>000578</t>
  </si>
  <si>
    <t>000579</t>
  </si>
  <si>
    <t>000580</t>
  </si>
  <si>
    <t>000581</t>
  </si>
  <si>
    <t>000582</t>
  </si>
  <si>
    <t>000583</t>
  </si>
  <si>
    <t>000584</t>
  </si>
  <si>
    <t>000585</t>
  </si>
  <si>
    <t>000586</t>
  </si>
  <si>
    <t>000587</t>
  </si>
  <si>
    <t>000588</t>
  </si>
  <si>
    <t>000589</t>
  </si>
  <si>
    <t>000590</t>
  </si>
  <si>
    <t>000591</t>
  </si>
  <si>
    <t>000592</t>
  </si>
  <si>
    <t>000593</t>
  </si>
  <si>
    <t>000594</t>
  </si>
  <si>
    <t>000595</t>
  </si>
  <si>
    <t>000596</t>
  </si>
  <si>
    <t>000597</t>
  </si>
  <si>
    <t>000598</t>
  </si>
  <si>
    <t>000599</t>
  </si>
  <si>
    <t>000600</t>
  </si>
  <si>
    <t>000601</t>
  </si>
  <si>
    <t>000602</t>
  </si>
  <si>
    <t>000603</t>
  </si>
  <si>
    <t>000604</t>
  </si>
  <si>
    <t>000605</t>
  </si>
  <si>
    <t>000606</t>
  </si>
  <si>
    <t>000607</t>
  </si>
  <si>
    <t>000608</t>
  </si>
  <si>
    <t>000609</t>
  </si>
  <si>
    <t>000610</t>
  </si>
  <si>
    <t>000611</t>
  </si>
  <si>
    <t>000612</t>
  </si>
  <si>
    <t>000613</t>
  </si>
  <si>
    <t>000614</t>
  </si>
  <si>
    <t>000615</t>
  </si>
  <si>
    <t>000616</t>
  </si>
  <si>
    <t>000617</t>
  </si>
  <si>
    <t>000618</t>
  </si>
  <si>
    <t>000619</t>
  </si>
  <si>
    <t>000620</t>
  </si>
  <si>
    <t>000621</t>
  </si>
  <si>
    <t>000622</t>
  </si>
  <si>
    <t>000623</t>
  </si>
  <si>
    <t>000624</t>
  </si>
  <si>
    <t>000625</t>
  </si>
  <si>
    <t>000626</t>
  </si>
  <si>
    <t>000627</t>
  </si>
  <si>
    <t>000628</t>
  </si>
  <si>
    <t>000629</t>
  </si>
  <si>
    <t>000630</t>
  </si>
  <si>
    <t>000631</t>
  </si>
  <si>
    <t>000632</t>
  </si>
  <si>
    <t>000633</t>
  </si>
  <si>
    <t>000634</t>
  </si>
  <si>
    <t>000635</t>
  </si>
  <si>
    <t>000636</t>
  </si>
  <si>
    <t>000637</t>
  </si>
  <si>
    <t>000638</t>
  </si>
  <si>
    <t>000639</t>
  </si>
  <si>
    <t>000640</t>
  </si>
  <si>
    <t>000641</t>
  </si>
  <si>
    <t>000642</t>
  </si>
  <si>
    <t>000643</t>
  </si>
  <si>
    <t>000644</t>
  </si>
  <si>
    <t>000645</t>
  </si>
  <si>
    <t>000646</t>
  </si>
  <si>
    <t>000647</t>
  </si>
  <si>
    <t>000648</t>
  </si>
  <si>
    <t>000649</t>
  </si>
  <si>
    <t>000650</t>
  </si>
  <si>
    <t>000651</t>
  </si>
  <si>
    <t>000652</t>
  </si>
  <si>
    <t>000653</t>
  </si>
  <si>
    <t>000654</t>
  </si>
  <si>
    <t>000655</t>
  </si>
  <si>
    <t>000656</t>
  </si>
  <si>
    <t>000657</t>
  </si>
  <si>
    <t>000658</t>
  </si>
  <si>
    <t>000659</t>
  </si>
  <si>
    <t>000660</t>
  </si>
  <si>
    <t>000661</t>
  </si>
  <si>
    <t>000662</t>
  </si>
  <si>
    <t>000663</t>
  </si>
  <si>
    <t>000664</t>
  </si>
  <si>
    <t>000665</t>
  </si>
  <si>
    <t>000666</t>
  </si>
  <si>
    <t>000667</t>
  </si>
  <si>
    <t>000668</t>
  </si>
  <si>
    <t>000669</t>
  </si>
  <si>
    <t>000670</t>
  </si>
  <si>
    <t>000671</t>
  </si>
  <si>
    <t>000672</t>
  </si>
  <si>
    <t>000673</t>
  </si>
  <si>
    <t>000674</t>
  </si>
  <si>
    <t>000675</t>
  </si>
  <si>
    <t>000676</t>
  </si>
  <si>
    <t>000677</t>
  </si>
  <si>
    <t>000678</t>
  </si>
  <si>
    <t>000679</t>
  </si>
  <si>
    <t>000680</t>
  </si>
  <si>
    <t>000681</t>
  </si>
  <si>
    <t>000682</t>
  </si>
  <si>
    <t>000683</t>
  </si>
  <si>
    <t>000684</t>
  </si>
  <si>
    <t>000685</t>
  </si>
  <si>
    <t>000686</t>
  </si>
  <si>
    <t>000687</t>
  </si>
  <si>
    <t>000688</t>
  </si>
  <si>
    <t>000689</t>
  </si>
  <si>
    <t>000690</t>
  </si>
  <si>
    <t>000691</t>
  </si>
  <si>
    <t>000692</t>
  </si>
  <si>
    <t>000693</t>
  </si>
  <si>
    <t>000694</t>
  </si>
  <si>
    <t>000695</t>
  </si>
  <si>
    <t>000696</t>
  </si>
  <si>
    <t>000697</t>
  </si>
  <si>
    <t>000698</t>
  </si>
  <si>
    <t>000699</t>
  </si>
  <si>
    <t>000700</t>
  </si>
  <si>
    <t>000701</t>
  </si>
  <si>
    <t>000702</t>
  </si>
  <si>
    <t>000703</t>
  </si>
  <si>
    <t>000704</t>
  </si>
  <si>
    <t>000705</t>
  </si>
  <si>
    <t>000706</t>
  </si>
  <si>
    <t>000707</t>
  </si>
  <si>
    <t>000708</t>
  </si>
  <si>
    <t>000709</t>
  </si>
  <si>
    <t>000710</t>
  </si>
  <si>
    <t>000711</t>
  </si>
  <si>
    <t>000712</t>
  </si>
  <si>
    <t>000713</t>
  </si>
  <si>
    <t>000714</t>
  </si>
  <si>
    <t>000715</t>
  </si>
  <si>
    <t>000716</t>
  </si>
  <si>
    <t>000717</t>
  </si>
  <si>
    <t>000718</t>
  </si>
  <si>
    <t>000719</t>
  </si>
  <si>
    <t>000720</t>
  </si>
  <si>
    <t>000721</t>
  </si>
  <si>
    <t>000722</t>
  </si>
  <si>
    <t>000723</t>
  </si>
  <si>
    <t>000724</t>
  </si>
  <si>
    <t>000725</t>
  </si>
  <si>
    <t>000726</t>
  </si>
  <si>
    <t>000727</t>
  </si>
  <si>
    <t>000728</t>
  </si>
  <si>
    <t>000729</t>
  </si>
  <si>
    <t>000730</t>
  </si>
  <si>
    <t>000731</t>
  </si>
  <si>
    <t>000732</t>
  </si>
  <si>
    <t>000733</t>
  </si>
  <si>
    <t>000734</t>
  </si>
  <si>
    <t>000735</t>
  </si>
  <si>
    <t>000736</t>
  </si>
  <si>
    <t>000737</t>
  </si>
  <si>
    <t>000738</t>
  </si>
  <si>
    <t>000739</t>
  </si>
  <si>
    <t>000740</t>
  </si>
  <si>
    <t>000741</t>
  </si>
  <si>
    <t>000742</t>
  </si>
  <si>
    <t>000743</t>
  </si>
  <si>
    <t>000744</t>
  </si>
  <si>
    <t>000745</t>
  </si>
  <si>
    <t>000746</t>
  </si>
  <si>
    <t>000747</t>
  </si>
  <si>
    <t>000748</t>
  </si>
  <si>
    <t>000749</t>
  </si>
  <si>
    <t>000750</t>
  </si>
  <si>
    <t>000751</t>
  </si>
  <si>
    <t>000752</t>
  </si>
  <si>
    <t>000753</t>
  </si>
  <si>
    <t>000754</t>
  </si>
  <si>
    <t>000755</t>
  </si>
  <si>
    <t>000756</t>
  </si>
  <si>
    <t>000757</t>
  </si>
  <si>
    <t>000758</t>
  </si>
  <si>
    <t>000759</t>
  </si>
  <si>
    <t>000760</t>
  </si>
  <si>
    <t>000761</t>
  </si>
  <si>
    <t>000762</t>
  </si>
  <si>
    <t>000763</t>
  </si>
  <si>
    <t>000764</t>
  </si>
  <si>
    <t>000765</t>
  </si>
  <si>
    <t>000766</t>
  </si>
  <si>
    <t>000767</t>
  </si>
  <si>
    <t>000768</t>
  </si>
  <si>
    <t>000769</t>
  </si>
  <si>
    <t>000770</t>
  </si>
  <si>
    <t>000771</t>
  </si>
  <si>
    <t>000772</t>
  </si>
  <si>
    <t>000773</t>
  </si>
  <si>
    <t>000774</t>
  </si>
  <si>
    <t>000775</t>
  </si>
  <si>
    <t>000776</t>
  </si>
  <si>
    <t>000777</t>
  </si>
  <si>
    <t>000778</t>
  </si>
  <si>
    <t>000779</t>
  </si>
  <si>
    <t>000780</t>
  </si>
  <si>
    <t>000781</t>
  </si>
  <si>
    <t>000782</t>
  </si>
  <si>
    <t>000783</t>
  </si>
  <si>
    <t>000784</t>
  </si>
  <si>
    <t>000785</t>
  </si>
  <si>
    <t>000786</t>
  </si>
  <si>
    <t>000787</t>
  </si>
  <si>
    <t>000788</t>
  </si>
  <si>
    <t>000789</t>
  </si>
  <si>
    <t>000790</t>
  </si>
  <si>
    <t>000791</t>
  </si>
  <si>
    <t>000792</t>
  </si>
  <si>
    <t>000793</t>
  </si>
  <si>
    <t>000794</t>
  </si>
  <si>
    <t>000795</t>
  </si>
  <si>
    <t>000796</t>
  </si>
  <si>
    <t>000797</t>
  </si>
  <si>
    <t>000798</t>
  </si>
  <si>
    <t>000799</t>
  </si>
  <si>
    <t>000800</t>
  </si>
  <si>
    <t>000801</t>
  </si>
  <si>
    <t>000802</t>
  </si>
  <si>
    <t>000803</t>
  </si>
  <si>
    <t>000804</t>
  </si>
  <si>
    <t>000805</t>
  </si>
  <si>
    <t>000806</t>
  </si>
  <si>
    <t>000807</t>
  </si>
  <si>
    <t>000808</t>
  </si>
  <si>
    <t>000809</t>
  </si>
  <si>
    <t>000810</t>
  </si>
  <si>
    <t>000811</t>
  </si>
  <si>
    <t>000812</t>
  </si>
  <si>
    <t>000813</t>
  </si>
  <si>
    <t>000814</t>
  </si>
  <si>
    <t>000815</t>
  </si>
  <si>
    <t>000816</t>
  </si>
  <si>
    <t>000817</t>
  </si>
  <si>
    <t>000818</t>
  </si>
  <si>
    <t>PAGO FACTS.002125-002129, POR CONCEPTO DE SERV. DE ALMUERZOS AL PERS. DE SEGURIDAD, CHOFERES Y MENSAJEROS DE LA ENTIDAD, CORRESPONDIENTE A LOS MESES DESDE AGOSTO HASTA OCTUBRE 2012.</t>
  </si>
  <si>
    <t>PAGO VIATICOA A MILITARES DE OPERATIVO PARA CAMBIOS DE TS. POR INCORPORACION EN LAS ENTIDADES FINANC. A REALIZARSE EN LAS PROV. MONTE PLATA Y MARIA TRINIDAD SANCHEZ DEL 12 AL 28 DE NOV. 2012.</t>
  </si>
  <si>
    <t>PAGO VIATICOA A MILITARES DE OPERATIVO PARA CAMBIOS DE TS. POR INCORPORACION EN LAS ENTIDADES FINANC. A REALIZARSE EN LAS PROV. AZUA, SAN JOSE DE OCOA DEL 12 AL 28 DE NOV. 2012.</t>
  </si>
  <si>
    <t>PAGO VIATICOA A MILITARES DE OPERATIVO PARA CAMBIOS DE TS. POR INCORPORACION EN LAS ENTIDADES FINANC. A REALIZARSE EN LAS PROV. SANTIAGO RODRIGUEZ, DAJABON, Y VALVERDE MAO DEL 12-28 DE NOV. 2012.</t>
  </si>
  <si>
    <t>PAGO VIATICOS Y COMB. POR OPERATIVO PARA CAMBIOS DE TS. A REALIZARSE  DEL 12-28 DE NOV. 2012.</t>
  </si>
  <si>
    <t>PAGO FACT. PROFORMA NO. 1084576 D/F 02/11/12, POR CONCEPTO DE MANTENIMIENTO PREVENTIVO AL VEHICULO HYUNDAI TUCSON, PLACA #EX-06934, ASIGNADA AL DIRECTOR ADM. Y FINANC. DE LA ENTIDAD.</t>
  </si>
  <si>
    <t>PAGO VIATICOS . POR OPERATIVO PARA CAMBIOS DE TS. A REALIZARSE  DEL 12-28 DE NOV. 2012.</t>
  </si>
  <si>
    <t>PAGO FACT. #498254 D/F 08/10/12, POR CONCEPTO DE ADQUISICION DE UNA BATERIA PARA VEHICULO NISSAN FRONTIER #EL-00009, ASIGNADA AL SUB DIRECTOR DE OPERACIONES.</t>
  </si>
  <si>
    <t>PAGO VIATICOS Y COMB. POR OPERATIVO PARA CAMBIOS DE TS. A REALIZARSE  DEL 12-28 DE NOV. 2012. SUSTITUCION DEL CHEQ. 000528.</t>
  </si>
  <si>
    <t>PAGO VIATICOS . POR OPERATIVO PARA CAMBIOS DE TS. A REALIZARSE  DEL 12-28 DE NOV. 2012. SUSTITUCION DEL CHEQ. 000572.</t>
  </si>
  <si>
    <t>PAGO FACT. # FOE 00000004316 D/F 26/07/12, POR CONCEPTO DE COMPRA DE MATERIALES FALTANTES PARA EJECUCION PROYECTO CABLEADO ESTRUCTURADO DE REDES DE LA ENTIDAD.</t>
  </si>
  <si>
    <t>PAGO VIATICO AL PERS. DE LA UNIDAD DE AUDITORIA INTERNA, EN SUPERVISAR OPERATIVO DE ENTREGA DE TS. DEL 12-28 DE NOV. 2012.</t>
  </si>
  <si>
    <t>PAGO VIATICOS A MILITARES POR OPERATIVO DE ENTREGA TARJETAS EN LAS PROV. PUERTO PLATA Y ESPAILLAT DE 12-28 DE N OV. 2012.</t>
  </si>
  <si>
    <t>PAGO SEGUN ORDEN NO.336/12 D/F 02/11/12 POR CONCEPTO DE CONFECCION E INSTALACION DE CORTINAS DEL 2DO. AL 4TO. PISO</t>
  </si>
  <si>
    <t>PAGO VIATICOS AL PERS. QUE LABORO EN HORARIO EXT. EN EL MES DE AGOSTO 2012, DEL DEPART. DE SERVICIOS GENERALES.</t>
  </si>
  <si>
    <t>PAGO VIATICOS AL PERS. QUE LABORO EN HORARIO EXT. EN EL MES DE AGOSTO 2012, AL SEV. DEL DEPART. ADMINISTRATIVO.</t>
  </si>
  <si>
    <t>PAGO VIATICOS AL PERS. QUE LABORO EN HORARIO EXT. EN EL MES DE SEPT. 2012, DEL DEPART. DE SERVICIOS GENERALES.</t>
  </si>
  <si>
    <t>PAGO VIATICOS AL PERS. LA CUAL FUNGE COMO DELEGADA EN LA PROV. SANTIAGO, DEL 20 DE AGOST. AL 6 DE SEPT. ESPAILLAT DEL 10-21 DE SEPT. Y VALVERDE MAO DEL 25 DE SEPT. AL 22 DE OCT. 2012, Y EN OPERATIVO DE ENTREGA DE TS. DEL 12-28 DE NOV. 2012.</t>
  </si>
  <si>
    <t>PAGO VIATICOS AL PERS. DE SERV. GRALS. PARA TRABAJO DE REINSTALACION DE LOS INVERSORES DE LAS DELEGACIONES DE S.P.M. SANCHEZ RAM. ELIAS P. Y HTO. MAYOR EN FECHAS 25 Y 26 DE OCT. 05 Y 06 DE NOV. 2012.</t>
  </si>
  <si>
    <t xml:space="preserve">PAGO VIATICOS AL PERS. DE LA DIRECCION DE PLANIFICACION Y DESARROLLO QUIENES LABORARON EN EL OPERATIVO DE ENTREGA DE TS. DEL 23-24 DE OCT. 2012.  </t>
  </si>
  <si>
    <t>PAGO VIATICOS AL PERS. DE LA DIRECCION DE PLANIFICACION Y DESARROLLO QUIENES LABORARON EN EL OPERATIVO DE ENTREGA DE TS. DEL 23-24 DE OCT. 2012.</t>
  </si>
  <si>
    <t>PAGO VIATICOS AL PERS. DE TECNOLOGIA, PARA REALIZAR OPERATIVO TECNOLOGICO EN LAS DELEGACIONES PROVINCIALES QUE SE DETALLAN SEGUN CRONOGRAMA ANEXO DEL 29 DE OCT. AL 28 DE NOV. 2012.</t>
  </si>
  <si>
    <t>PAGO VIATICOS AL PERS. DE SEGURIDAD QUE ESTAN AL SERV. DE LA INSTITUCION CORRESPONDIENTE AL MES DE OCT. 2012.</t>
  </si>
  <si>
    <t>PAGO VIATICOS AL PERS. DE OPERACIONES PARA REALIZAR VIAJE CON LOS FINES DE RECIBIR LA DELEGACION DE LA PROV. HTO. MAYOR D/F 02/11/12.</t>
  </si>
  <si>
    <t>PAGO VIATICOS A PERS. DE OPERACIONES QUE LABORO EN EL OPERATIVO DE ENTREGA DE TS. NUEVA EMISION Y RENOVACION DE VENCIMIENTOS AGOSTO 2012, EN EL D.N. EN FECHA 13 DE SEPT. 2012.</t>
  </si>
  <si>
    <t>PAGO FACT. NO. 019774 D/F 14/08/12, POR CONCEPTO DE PAGO EN SERV. DE DESINTALACION E INSTALACION DE LETREROS ADESS.</t>
  </si>
  <si>
    <t>PAGO FACT. NO. 0282, D/F 17/8/12, POR CONCEPTO DE PAGO DE SERV. FOTOGRAFICOS EN FIRMA CONVENIO CON PNUD.</t>
  </si>
  <si>
    <t>PAGO FACT. #411 D/F 10/09/12, POR CONCEPTO DE SERV. INICIAL DE CONTROL  DE PLAGAS EN EL EDIF. ADESS.</t>
  </si>
  <si>
    <t>PAGO FACT. 02018921 Y 02018922 D/F 3/09/12, POR CONCEPTO DE HONORARIOS PROFESIONALES POR NOTARIZAR 45 CONTRATOS DE LA UNIDAD Y ACTAS AL PND, CORRESPONDIENTE AL 2012.</t>
  </si>
  <si>
    <t>PAGO FACT.#0000030546 D/F 19/10/12, POR CONCEPTO DE ADQUISICION DE (4) CARGADORES DE LAPTOP A UTILIZARSE EN OPERATIVO DE ENTREGA DE TS. REEMOLAZO POR VENCIMIENTO.</t>
  </si>
  <si>
    <t>PAGO FACT. # 0002081 D/F 10/10/12, POR CONCEPTO DE COMPRA DE ART. DE LIMPIEZA, #0002085 D/F 15/10/12 POR COMPRA DE CABLE VGA, CINTA PARA IMPRESORA Y # 0002006 D/F 14/8/12, POR INSTALACION DE ACCESORIOS  DE BAÑOS EN EL EDIF. ADESS.</t>
  </si>
  <si>
    <t>PAGO FACT. #209496 D/F 04/10/12, POR CONCEPTO DE SERV. DE ENVIOS DE VALIJAS HACIA EL INTERIOR DEL PAIS.</t>
  </si>
  <si>
    <t>PAGO FACT. #FTG-751 D/F 10/10/12, POR CONCEPTO DE COMPRA DE ARTICULOS DE LIMPIEZA Y DESECHABLES PARA CONSUMO DE LA ENTIDAD Y DELEGACIONES PROVINCIALES.</t>
  </si>
  <si>
    <t>PAGO FACT. #99117114 D/F 19/10/12, POR CONCEPTO DE COMPRA DE FUNDAD NEGRAS Y #99116856 D/F 08/10/12, POR ADQUISICION DE (6) DISPENSADORES DE VASOS PARA CADA UNO DE LOS PISOS DE LA ENTIDAD.</t>
  </si>
  <si>
    <t>PAGO FACT. NO. 4319 D/F 20/10/12, POR CONCEPTO DE IMPRESION DE SOBRES Y PAPEL TIMBRADO PARA USO DE LA ENTIDAD.</t>
  </si>
  <si>
    <t>PAGO FACT. #000249 D/F 09/10/12, POR CONCEPTO DE PAGO DEDUCIBLE POR REPARACION A VEHICULO NISSAN FRONTIER, PLACA #L208936.</t>
  </si>
  <si>
    <t>PAGO FACT. #29842 D/F 3/10/12, POR CONCEPTO DE COMPRA DE TONERS PARA ABASTECER INVENTARIO DE LA ENTIDAD.</t>
  </si>
  <si>
    <t>PAGO FACT. #003121 D/F 06/9/12, POR CONCEPTO DE COMPRA DE TONERS PARA ABASTECER EL INVENTARIO DE LA  ENTIDAD.</t>
  </si>
  <si>
    <t>PAGO FACT. #1508020000093866, D/F 05/10/12, POR CONCEPTO DE COMPRA, SET DE COPAS DE AGUA, #1508140000011068, POR COMPRAS DE ARTICULOS DE NAVIDAD, Y #1507920000001123, POR ADQUISICION DE REGLETAS Y EXTENSIONES ELECTRICAS.</t>
  </si>
  <si>
    <t>PAGO POR CONCEPTO DE RETENCIONES A SUPLIDORES 3% y 10% CORRESPONDIENTE AL MES DE OCTUBRE 2012.</t>
  </si>
  <si>
    <t>PAGO FACT. #5831020  D/F 07/11/12, POR CONCEPTO DE NOTIFICACION DE ALGUACIL.</t>
  </si>
  <si>
    <t>PAGO POR CONCEPTO DE COMPRA FORMULARIOS DE IMPUESTOS INTERNOS Y SELLOS EN BANCO BANRESERVAS, PARA TRAMITAR CERTIFICACION DE ESTADO JURIDICO DEL EDIF. ADESS, PARA PROCESO DE DESLINDE.</t>
  </si>
  <si>
    <t>PAGO FACT. NO. 80 D/F 09/11/12, POR CONCEPTO DE LIMPIEZA DE CRISTALES Y MARCO EXTERIOR EN EL 5TO. PISO DEL EDIF. ADESS, PARA EL MANTENIMIENTO PREVENTIVO DE LAS AREAS.</t>
  </si>
  <si>
    <t>PAGO VIATICOS A PERS. QUE LABORO EN HORARIO EXT. EN EL MES DE NOV. 2012, AL SERV. DEL DEPART. FINANCIERO DE LA ENTIDAD.</t>
  </si>
  <si>
    <t>PAGO VIATICOS Y COMB. POR OPERATIVO DE ENTREGA DE TS. A NUEVOS BENEFICIARIOS DEL PROGRAMA PROGRESANDO CON SOLIDARIDAD, DEL 26 DE NOV. AL 04 DE DIC. 2012.</t>
  </si>
  <si>
    <t>PAGO VIATICOS POR OPERATIVO DE ENTREGA DE TS. A NUEVOS BENEFICIARIOS DEL PROGRAMA PROGRESANDO CON SOLIDARIDAD, DEL 26 DE NOV. AL 04 DE DIC. 2012.</t>
  </si>
  <si>
    <t>PAGO VIATICO Y COMB. POR OPERATIVO DE ENTREGA DE TS. A NUEVOS BENEFICIARIOS DEL PROGRAMA PROGRESANDO CON SOLIDARIDAD, DEL 26 DE NOV. AL 04 DE DIC. 2012.</t>
  </si>
  <si>
    <t>PAGO VIATICOS A MILITARES POR OPERATIVO DE ENTREGA DE TS. A NUEVOS BENEFICIARIOS DEL PROGRAMA PROGRESANDO CON SOLIDARIDAD, DEL 26 DE NOV. AL 04 DE DIC. 2012.</t>
  </si>
  <si>
    <t>PAGO VIATICOS A PERS. QUE LABORO EN HORARIO EXT. EN EL MES DE OCT. 2012, AL SERVICIO DE LA DIRECCION DE OPERACIONES DE LA ENTIDAD.</t>
  </si>
  <si>
    <t>PAGO FACT. NO. 100012167, 100012164, 100012186, 100012183, 100012176, 100012178,  100012174, Y 100012195 AL MES DE OCT. 2012, POR CONCEPTO DE BRINDIS SERVIDOS EN LAS REUNIONES Y TALLERES REALIZADOS EN LA ENTIDAD.</t>
  </si>
  <si>
    <t>PAGO VIATICOS Y COMB. A PERS. DE OPERACIONES PARA VERIFICACION Y SUPERVISION DE COMERCIOS ADHERIDOS A LA RAS EN LAS PROV. SAN PEDRO DE M. STO. DGO. Y D.N.  DEL 31 DE OCT. AL 03 DE NOV. 2012.</t>
  </si>
  <si>
    <t>PAGO VIATICOS  A PERS. DE OPERACIONES PARA VERIFICACION Y SUPERVISION DE COMERCIOS ADHERIDOS A LA RAS EN LAS PROV. SAN PEDRO DE M. STO. DGO. Y D.N.  DEL 31 DE OCT. AL 03 DE NOV. 2012.</t>
  </si>
  <si>
    <t>PAGO VIATICOS A PERS. QUE LABORO EN HORARIO EXT. EN EL MES DE OCT. Y NOV. 2012, AL SERVICIO DE LA DIRECCION DE OPERACIONES DE LA ENTIDAD.</t>
  </si>
  <si>
    <t>PAGO VIATICOS A PERS. QUE LABORO EN HORARIO EXT. EN EL MES DE NOV. AL SERVICIO DE LA DIVISION DE SERVICIOS GNRALES. DE LA ENTIDAD.</t>
  </si>
  <si>
    <t>PAGO VIATICOS A PERS. DE LA UNIDAD DE AUDITORIA INTRENA DE LA CONTRALORIA A SUPERVISAR OPERATIVO DE ENTREGA DE TS. PROGRESANDO CON SOLIDARIDAD DEL 26 DE NOV. AL 04 DE DIC.</t>
  </si>
  <si>
    <t>PAGO VIATICOS A PERS. DE LA DIRECCION ADM. Y FINANC. PARA SUPERVISAR EL OPERATIVO DE ENTREGA DE TS. DEL PROGRAMA PROGRESANDO CON SOLIDARIDAD, DESDEL 27-29 DE NOV. 2012.</t>
  </si>
  <si>
    <t>PAGO FACT. NO. 5831021 D/F 20/11/12, POR CONCEPTO DE NOTIFICACION DE ALGUACIL.</t>
  </si>
  <si>
    <t>PAGO COMPLETIVO DE COMBUSTIBLE EN OPERATIVO DE ENTREGA DE TARJETAS, EN  LA PROV. DE AZUA.</t>
  </si>
  <si>
    <t>PAGO FACT. NO. 492685 D/F 31/07/12, POR ADQUISICION DE UNA BOCINA DE PITO Y UNA ALARMA ORIGINAL PARA VEHICULO HYUNDAI TUCSON, PLACA #EX-06942, ASIGNADA AL DIRECTOR DE TECNOLOGIA DE LA ENTIDAD.</t>
  </si>
  <si>
    <t>PAGO FACT. NO. 074 D/F 01/11/12, POR CONCEPTO DE SNACKS Y PICADERA EN EL TALLER PARA EL PERS. (DELEGADO) DE LA ENTIDAD.</t>
  </si>
  <si>
    <t>PAFO FACT. #FV-02-11411669, D/F 29-10-12, POR CONCEPTO DE ADQUISICION DE 40 BOTELLONES DE AGUA PARA CONSUMO DE LA ENTIDAD.</t>
  </si>
  <si>
    <t>PAGO FACT. NO. 2038 D/F 02/11/12, POR CONCEPTO DE ADQUISICION DE UN PROD. ESPECIALIZADO PARA REMOVER MANCHAS DE PINTURA Y MASILLA EN LOS PISOS PORCELANATO DEL EDIF. ADESS.</t>
  </si>
  <si>
    <t>PAGO FACT. NO. 15001917 D/F 13/11/12, POR ADQUISICION DE UNA CAJA DE METAL PORTA LLAVES PARA USO EN LA ORG. EN LAS LLAVES DE VALIJAS DE LAS DELEGACIONES PROV.</t>
  </si>
  <si>
    <t>PAGO VIATICO AL PERS. DE SEGURIDAD QUE ESTAN AL SERV. DE LA INSTITUCION, CORRESPONDIENTE AL MES DE DIC. 2012.</t>
  </si>
  <si>
    <t>PAGO FACT. NO. 4679 D/F 21/11/12, POR CONCEPTO DE COMPRA DE MATERIAL GASTABLE DE OFIC. PARA USO DE LA ENTIDAD EN LOS PROX. TRES MESES.</t>
  </si>
  <si>
    <t>PAGO FACT. NO. 1500040000241437 D/F 09/11/12, POR CONCEPTO DE PROD. DE LIMPIEZA. 1508170000109323 D/F 11/10/12, POR COMPRAS DE COMESTIBLES Y 1508110000120801 D/F 09/11/12 POR COMPRA DE PINTURA PARA MANTENIMIENTO DEL PARQUEO FRONTAL DE LA ENTIDAD.</t>
  </si>
  <si>
    <t>PAGO FACT. NO. C1-0028690 D/F 09/11/12, POR CONCEPTO DE ADQUISICION DE DOS SELLOS PARA USO EN LA DELEGACION METROPOLITANA DE LA ENTIDAD.</t>
  </si>
  <si>
    <t>PAGO FACT. NOS. SDQC-5688, SDQC-5687, SDQC-5686, SDQC-5684 Y SDQC-5383 D/F 27/10/12, POR CONCEPTO DE ALQUILER DE SEIS PARA OPERATIVO DE ENTREGA DE TS. DEL 22-27 DE OCT. 2012.</t>
  </si>
  <si>
    <t>PAFO FACT. NO. 002225 D/F 31/10/12, POR CONCEPTO DE SERV. DE ALMUERZOS AL PERS/ DE SEGURIDAD, CHOFERES Y MENSAJEROS DE LA ENTIDAD.</t>
  </si>
  <si>
    <t>PAGO FACT. NO. 15-04/027196  POR CONCEPTO DE ADQ. DE ESPEJOS, 15-04/027194 ,15-04/027193  Y 15-04/027195 D/F 29/10/12, POR ADQUISICION DE MATERIALES SANITARIOS.</t>
  </si>
  <si>
    <t>PAGO FACT. NO. 8851 D/F 01/11/12, POR CONCEPTO DE MANTENIMIENTO PREV. AL VEH. NISSAN FRONTIER #EL-00007, ASIGNADA A LA DIRECCION GNRAL. Y #8844 D/F 01/11/12, PARA VEH. TOYOTA 4RUNNER #EG-00004.</t>
  </si>
  <si>
    <t>PAGO DE FACT. NO. 3150 Y 3149 D/F 14-11-12, POR CONCEPTO DE ROTULACIONES DE SEIS VEHICULOS PARA SER UTILIZADOS EN OPERATIVO DE TS.  DEL 22-27 DE OCT. Y ADQ. DE 100 UNIDADES DE CARNET PARA IDENTIFICAR LOS VEHICULOS.</t>
  </si>
</sst>
</file>

<file path=xl/styles.xml><?xml version="1.0" encoding="utf-8"?>
<styleSheet xmlns="http://schemas.openxmlformats.org/spreadsheetml/2006/main">
  <numFmts count="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</numFmts>
  <fonts count="15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4" fontId="5" fillId="3" borderId="7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5" fontId="8" fillId="0" borderId="5" xfId="4" applyNumberFormat="1" applyFont="1" applyFill="1" applyBorder="1" applyAlignment="1">
      <alignment horizontal="center"/>
    </xf>
    <xf numFmtId="0" fontId="12" fillId="0" borderId="8" xfId="4" quotePrefix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165" fontId="13" fillId="0" borderId="5" xfId="4" applyNumberFormat="1" applyFont="1" applyFill="1" applyBorder="1" applyAlignment="1">
      <alignment horizontal="center"/>
    </xf>
    <xf numFmtId="0" fontId="13" fillId="0" borderId="8" xfId="4" quotePrefix="1" applyFont="1" applyFill="1" applyBorder="1" applyAlignment="1">
      <alignment horizontal="center" vertical="center"/>
    </xf>
    <xf numFmtId="0" fontId="12" fillId="0" borderId="5" xfId="4" applyFont="1" applyFill="1" applyBorder="1" applyAlignment="1">
      <alignment horizontal="left"/>
    </xf>
    <xf numFmtId="0" fontId="13" fillId="0" borderId="8" xfId="4" applyFont="1" applyFill="1" applyBorder="1" applyAlignment="1">
      <alignment horizontal="left" vertical="center"/>
    </xf>
    <xf numFmtId="43" fontId="12" fillId="0" borderId="5" xfId="4" applyNumberFormat="1" applyFont="1" applyFill="1" applyBorder="1" applyAlignment="1">
      <alignment horizontal="left" vertical="center"/>
    </xf>
    <xf numFmtId="43" fontId="13" fillId="0" borderId="5" xfId="4" applyNumberFormat="1" applyFont="1" applyFill="1" applyBorder="1" applyAlignment="1">
      <alignment horizontal="left" vertical="center"/>
    </xf>
    <xf numFmtId="4" fontId="10" fillId="3" borderId="10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44" fontId="7" fillId="3" borderId="0" xfId="0" applyNumberFormat="1" applyFont="1" applyFill="1" applyAlignment="1">
      <alignment vertical="center"/>
    </xf>
    <xf numFmtId="166" fontId="5" fillId="2" borderId="10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43" fontId="14" fillId="0" borderId="5" xfId="4" applyNumberFormat="1" applyFont="1" applyFill="1" applyBorder="1" applyAlignment="1">
      <alignment horizontal="left" vertical="center"/>
    </xf>
    <xf numFmtId="0" fontId="13" fillId="0" borderId="5" xfId="4" quotePrefix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2" fillId="0" borderId="5" xfId="4" applyFont="1" applyFill="1" applyBorder="1" applyAlignment="1">
      <alignment horizontal="left" wrapText="1"/>
    </xf>
    <xf numFmtId="0" fontId="6" fillId="3" borderId="0" xfId="0" applyFont="1" applyFill="1" applyAlignment="1">
      <alignment horizontal="center" vertical="center"/>
    </xf>
    <xf numFmtId="165" fontId="8" fillId="0" borderId="10" xfId="4" applyNumberFormat="1" applyFont="1" applyFill="1" applyBorder="1" applyAlignment="1">
      <alignment horizontal="center"/>
    </xf>
    <xf numFmtId="0" fontId="7" fillId="3" borderId="16" xfId="0" applyFont="1" applyFill="1" applyBorder="1" applyAlignment="1">
      <alignment vertical="center"/>
    </xf>
    <xf numFmtId="165" fontId="13" fillId="0" borderId="10" xfId="4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4" fontId="14" fillId="0" borderId="0" xfId="4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4991100</xdr:colOff>
      <xdr:row>1</xdr:row>
      <xdr:rowOff>152400</xdr:rowOff>
    </xdr:from>
    <xdr:to>
      <xdr:col>5</xdr:col>
      <xdr:colOff>9324975</xdr:colOff>
      <xdr:row>15</xdr:row>
      <xdr:rowOff>152400</xdr:rowOff>
    </xdr:to>
    <xdr:pic>
      <xdr:nvPicPr>
        <xdr:cNvPr id="5193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96350" y="342900"/>
          <a:ext cx="433387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399"/>
  <sheetViews>
    <sheetView tabSelected="1" topLeftCell="G246" zoomScale="70" zoomScaleNormal="70" workbookViewId="0">
      <selection activeCell="P266" sqref="P266"/>
    </sheetView>
  </sheetViews>
  <sheetFormatPr baseColWidth="10" defaultColWidth="9.140625" defaultRowHeight="12.75"/>
  <cols>
    <col min="1" max="1" width="4.42578125" style="17" customWidth="1"/>
    <col min="2" max="2" width="3.28515625" style="17" hidden="1" customWidth="1"/>
    <col min="3" max="3" width="10.140625" style="3" customWidth="1"/>
    <col min="4" max="4" width="20.42578125" style="3" customWidth="1"/>
    <col min="5" max="5" width="23.5703125" style="3" customWidth="1"/>
    <col min="6" max="6" width="212.85546875" style="3" customWidth="1"/>
    <col min="7" max="7" width="22.85546875" style="3" customWidth="1"/>
    <col min="8" max="8" width="17.7109375" style="3" customWidth="1"/>
    <col min="9" max="9" width="23.140625" style="3" customWidth="1"/>
    <col min="10" max="13" width="9.140625" style="17"/>
    <col min="14" max="16384" width="9.140625" style="3"/>
  </cols>
  <sheetData>
    <row r="1" s="17" customFormat="1" ht="15" customHeight="1"/>
    <row r="2" s="17" customFormat="1" ht="15" customHeight="1"/>
    <row r="3" s="17" customFormat="1" ht="15" customHeight="1"/>
    <row r="4" s="17" customFormat="1" ht="15" customHeight="1"/>
    <row r="5" s="17" customFormat="1" ht="15" customHeight="1"/>
    <row r="6" s="17" customFormat="1" ht="15" customHeight="1"/>
    <row r="7" s="17" customFormat="1" ht="15" customHeight="1"/>
    <row r="8" s="17" customFormat="1" ht="15" customHeight="1"/>
    <row r="9" s="17" customFormat="1" ht="15" customHeight="1"/>
    <row r="10" s="17" customFormat="1" ht="15" customHeight="1"/>
    <row r="11" s="17" customFormat="1" ht="15" customHeight="1"/>
    <row r="12" s="17" customFormat="1" ht="15" customHeight="1"/>
    <row r="13" s="17" customFormat="1" ht="15" customHeight="1"/>
    <row r="14" s="17" customFormat="1" ht="15" customHeight="1"/>
    <row r="15" s="17" customFormat="1" ht="15" customHeight="1"/>
    <row r="16" s="17" customFormat="1" ht="15" customHeight="1"/>
    <row r="17" spans="1:33" s="17" customFormat="1" ht="19.5">
      <c r="C17" s="57"/>
      <c r="D17" s="57"/>
      <c r="E17" s="57"/>
      <c r="F17" s="57"/>
      <c r="G17" s="57"/>
      <c r="H17" s="57"/>
      <c r="I17" s="57"/>
    </row>
    <row r="18" spans="1:33" s="17" customFormat="1" ht="19.5" customHeight="1">
      <c r="C18" s="59" t="s">
        <v>0</v>
      </c>
      <c r="D18" s="59"/>
      <c r="E18" s="59"/>
      <c r="F18" s="59"/>
      <c r="G18" s="59"/>
      <c r="H18" s="59"/>
      <c r="I18" s="59"/>
    </row>
    <row r="19" spans="1:33" s="17" customFormat="1">
      <c r="C19" s="18"/>
      <c r="D19" s="18"/>
      <c r="E19" s="18"/>
      <c r="F19" s="18"/>
      <c r="G19" s="18"/>
      <c r="H19" s="18"/>
      <c r="I19" s="18"/>
    </row>
    <row r="20" spans="1:33" s="17" customFormat="1" ht="19.5">
      <c r="C20" s="57" t="s">
        <v>9</v>
      </c>
      <c r="D20" s="57" t="s">
        <v>9</v>
      </c>
      <c r="E20" s="57"/>
      <c r="F20" s="57"/>
      <c r="G20" s="57"/>
      <c r="H20" s="57"/>
      <c r="I20" s="57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33" s="17" customFormat="1" ht="19.5">
      <c r="C21" s="57" t="s">
        <v>13</v>
      </c>
      <c r="D21" s="57"/>
      <c r="E21" s="57"/>
      <c r="F21" s="57"/>
      <c r="G21" s="57"/>
      <c r="H21" s="57"/>
      <c r="I21" s="57"/>
    </row>
    <row r="22" spans="1:33" s="17" customFormat="1" ht="19.5" customHeight="1" thickBot="1"/>
    <row r="23" spans="1:33" s="5" customFormat="1" ht="36.75" customHeight="1">
      <c r="A23" s="10"/>
      <c r="B23" s="10"/>
      <c r="C23" s="60"/>
      <c r="D23" s="40" t="s">
        <v>10</v>
      </c>
      <c r="E23" s="41"/>
      <c r="F23" s="41"/>
      <c r="G23" s="55"/>
      <c r="H23" s="55"/>
      <c r="I23" s="56"/>
      <c r="J23" s="10"/>
      <c r="K23" s="10"/>
      <c r="L23" s="10"/>
      <c r="M23" s="10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1:33" s="5" customFormat="1" ht="37.5" customHeight="1">
      <c r="A24" s="10"/>
      <c r="B24" s="10"/>
      <c r="C24" s="61"/>
      <c r="D24" s="52"/>
      <c r="E24" s="52"/>
      <c r="F24" s="15"/>
      <c r="G24" s="52" t="s">
        <v>7</v>
      </c>
      <c r="H24" s="52"/>
      <c r="I24" s="39">
        <v>9118998.7699999996</v>
      </c>
      <c r="J24" s="10"/>
      <c r="K24" s="10"/>
      <c r="L24" s="10"/>
      <c r="M24" s="10"/>
      <c r="O24" s="22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s="5" customFormat="1" ht="45.75" customHeight="1" thickBot="1">
      <c r="A25" s="10"/>
      <c r="B25" s="10"/>
      <c r="C25" s="62"/>
      <c r="D25" s="2" t="s">
        <v>4</v>
      </c>
      <c r="E25" s="1" t="s">
        <v>5</v>
      </c>
      <c r="F25" s="20" t="s">
        <v>6</v>
      </c>
      <c r="G25" s="2" t="s">
        <v>1</v>
      </c>
      <c r="H25" s="1" t="s">
        <v>2</v>
      </c>
      <c r="I25" s="20" t="s">
        <v>3</v>
      </c>
      <c r="J25" s="10"/>
      <c r="K25" s="10"/>
      <c r="L25" s="10"/>
      <c r="M25" s="10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s="13" customFormat="1" ht="17.100000000000001" customHeight="1">
      <c r="C26" s="24"/>
      <c r="D26" s="24">
        <v>41214</v>
      </c>
      <c r="E26" s="25"/>
      <c r="F26" s="31" t="s">
        <v>3</v>
      </c>
      <c r="G26" s="32"/>
      <c r="H26" s="32"/>
      <c r="I26" s="34">
        <v>9118998.7699999996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</row>
    <row r="27" spans="1:33" s="13" customFormat="1" ht="17.100000000000001" customHeight="1">
      <c r="C27" s="24"/>
      <c r="D27" s="28">
        <v>41215</v>
      </c>
      <c r="E27" s="29" t="s">
        <v>14</v>
      </c>
      <c r="F27" s="45" t="s">
        <v>335</v>
      </c>
      <c r="G27" s="33">
        <v>118370.89</v>
      </c>
      <c r="H27" s="35"/>
      <c r="I27" s="35">
        <f>I26+H27-G27</f>
        <v>9000627.879999999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3" s="13" customFormat="1" ht="17.100000000000001" customHeight="1">
      <c r="C28" s="24"/>
      <c r="D28" s="28">
        <v>41221</v>
      </c>
      <c r="E28" s="29" t="s">
        <v>15</v>
      </c>
      <c r="F28" s="45" t="s">
        <v>336</v>
      </c>
      <c r="G28" s="33">
        <v>126000</v>
      </c>
      <c r="H28" s="32"/>
      <c r="I28" s="35">
        <f t="shared" ref="I28:I91" si="0">I27+H28-G28</f>
        <v>8874627.879999999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3" s="10" customFormat="1" ht="17.100000000000001" customHeight="1">
      <c r="C29" s="24"/>
      <c r="D29" s="28">
        <v>41221</v>
      </c>
      <c r="E29" s="29" t="s">
        <v>16</v>
      </c>
      <c r="F29" s="45" t="s">
        <v>337</v>
      </c>
      <c r="G29" s="33">
        <v>99000</v>
      </c>
      <c r="H29" s="32"/>
      <c r="I29" s="35">
        <f t="shared" si="0"/>
        <v>8775627.879999999</v>
      </c>
    </row>
    <row r="30" spans="1:33" s="10" customFormat="1" ht="17.25" customHeight="1">
      <c r="C30" s="24"/>
      <c r="D30" s="28">
        <v>41221</v>
      </c>
      <c r="E30" s="29" t="s">
        <v>17</v>
      </c>
      <c r="F30" s="45" t="s">
        <v>11</v>
      </c>
      <c r="G30" s="33">
        <v>0</v>
      </c>
      <c r="H30" s="32"/>
      <c r="I30" s="35">
        <f t="shared" si="0"/>
        <v>8775627.879999999</v>
      </c>
    </row>
    <row r="31" spans="1:33" s="10" customFormat="1" ht="17.100000000000001" customHeight="1">
      <c r="C31" s="24"/>
      <c r="D31" s="28">
        <v>41221</v>
      </c>
      <c r="E31" s="29" t="s">
        <v>18</v>
      </c>
      <c r="F31" s="45" t="s">
        <v>338</v>
      </c>
      <c r="G31" s="33">
        <v>104000</v>
      </c>
      <c r="H31" s="32"/>
      <c r="I31" s="35">
        <f t="shared" si="0"/>
        <v>8671627.879999999</v>
      </c>
    </row>
    <row r="32" spans="1:33" s="10" customFormat="1" ht="17.100000000000001" customHeight="1">
      <c r="C32" s="24"/>
      <c r="D32" s="28">
        <v>41221</v>
      </c>
      <c r="E32" s="29" t="s">
        <v>19</v>
      </c>
      <c r="F32" s="45" t="s">
        <v>339</v>
      </c>
      <c r="G32" s="33">
        <v>36585</v>
      </c>
      <c r="H32" s="32"/>
      <c r="I32" s="35">
        <f t="shared" si="0"/>
        <v>8635042.879999999</v>
      </c>
    </row>
    <row r="33" spans="3:9" s="10" customFormat="1" ht="17.100000000000001" customHeight="1">
      <c r="C33" s="24"/>
      <c r="D33" s="28">
        <v>41221</v>
      </c>
      <c r="E33" s="29" t="s">
        <v>20</v>
      </c>
      <c r="F33" s="45" t="s">
        <v>339</v>
      </c>
      <c r="G33" s="33">
        <v>36585</v>
      </c>
      <c r="H33" s="32"/>
      <c r="I33" s="35">
        <f t="shared" si="0"/>
        <v>8598457.879999999</v>
      </c>
    </row>
    <row r="34" spans="3:9" s="10" customFormat="1" ht="17.100000000000001" customHeight="1">
      <c r="C34" s="24"/>
      <c r="D34" s="28">
        <v>41221</v>
      </c>
      <c r="E34" s="29" t="s">
        <v>21</v>
      </c>
      <c r="F34" s="45" t="s">
        <v>339</v>
      </c>
      <c r="G34" s="33">
        <v>36585</v>
      </c>
      <c r="H34" s="32"/>
      <c r="I34" s="35">
        <f t="shared" si="0"/>
        <v>8561872.879999999</v>
      </c>
    </row>
    <row r="35" spans="3:9" s="10" customFormat="1" ht="17.25" customHeight="1">
      <c r="C35" s="24"/>
      <c r="D35" s="28">
        <v>41221</v>
      </c>
      <c r="E35" s="29" t="s">
        <v>22</v>
      </c>
      <c r="F35" s="45" t="s">
        <v>339</v>
      </c>
      <c r="G35" s="33">
        <v>37590</v>
      </c>
      <c r="H35" s="32"/>
      <c r="I35" s="35">
        <f t="shared" si="0"/>
        <v>8524282.879999999</v>
      </c>
    </row>
    <row r="36" spans="3:9" s="10" customFormat="1" ht="17.25" customHeight="1">
      <c r="C36" s="24"/>
      <c r="D36" s="28">
        <v>41221</v>
      </c>
      <c r="E36" s="29" t="s">
        <v>23</v>
      </c>
      <c r="F36" s="45" t="s">
        <v>339</v>
      </c>
      <c r="G36" s="33">
        <v>37590</v>
      </c>
      <c r="H36" s="32"/>
      <c r="I36" s="35">
        <f t="shared" si="0"/>
        <v>8486692.879999999</v>
      </c>
    </row>
    <row r="37" spans="3:9" s="10" customFormat="1" ht="17.25" customHeight="1">
      <c r="C37" s="24"/>
      <c r="D37" s="28">
        <v>41221</v>
      </c>
      <c r="E37" s="29" t="s">
        <v>24</v>
      </c>
      <c r="F37" s="45" t="s">
        <v>339</v>
      </c>
      <c r="G37" s="33">
        <v>38595</v>
      </c>
      <c r="H37" s="32"/>
      <c r="I37" s="35">
        <f t="shared" si="0"/>
        <v>8448097.879999999</v>
      </c>
    </row>
    <row r="38" spans="3:9" s="10" customFormat="1" ht="17.25" customHeight="1">
      <c r="C38" s="24"/>
      <c r="D38" s="28">
        <v>41221</v>
      </c>
      <c r="E38" s="29" t="s">
        <v>25</v>
      </c>
      <c r="F38" s="45" t="s">
        <v>339</v>
      </c>
      <c r="G38" s="33">
        <v>65315</v>
      </c>
      <c r="H38" s="32"/>
      <c r="I38" s="35">
        <f t="shared" si="0"/>
        <v>8382782.879999999</v>
      </c>
    </row>
    <row r="39" spans="3:9" s="10" customFormat="1" ht="17.25" customHeight="1">
      <c r="C39" s="24"/>
      <c r="D39" s="28">
        <v>41221</v>
      </c>
      <c r="E39" s="29" t="s">
        <v>26</v>
      </c>
      <c r="F39" s="45" t="s">
        <v>11</v>
      </c>
      <c r="G39" s="33">
        <v>0</v>
      </c>
      <c r="H39" s="32"/>
      <c r="I39" s="35">
        <f t="shared" si="0"/>
        <v>8382782.879999999</v>
      </c>
    </row>
    <row r="40" spans="3:9" s="10" customFormat="1" ht="17.25" customHeight="1">
      <c r="C40" s="24"/>
      <c r="D40" s="28">
        <v>41221</v>
      </c>
      <c r="E40" s="29" t="s">
        <v>27</v>
      </c>
      <c r="F40" s="45" t="s">
        <v>339</v>
      </c>
      <c r="G40" s="33">
        <v>60025</v>
      </c>
      <c r="H40" s="32"/>
      <c r="I40" s="35">
        <f t="shared" si="0"/>
        <v>8322757.879999999</v>
      </c>
    </row>
    <row r="41" spans="3:9" s="10" customFormat="1" ht="17.25" customHeight="1">
      <c r="C41" s="24"/>
      <c r="D41" s="28">
        <v>41222</v>
      </c>
      <c r="E41" s="29" t="s">
        <v>28</v>
      </c>
      <c r="F41" s="45" t="s">
        <v>340</v>
      </c>
      <c r="G41" s="33">
        <v>39955.550000000003</v>
      </c>
      <c r="H41" s="32"/>
      <c r="I41" s="35">
        <f t="shared" si="0"/>
        <v>8282802.3299999991</v>
      </c>
    </row>
    <row r="42" spans="3:9" s="10" customFormat="1" ht="17.25" customHeight="1">
      <c r="C42" s="24"/>
      <c r="D42" s="28">
        <v>41221</v>
      </c>
      <c r="E42" s="29" t="s">
        <v>29</v>
      </c>
      <c r="F42" s="45" t="s">
        <v>339</v>
      </c>
      <c r="G42" s="33">
        <v>59020</v>
      </c>
      <c r="H42" s="32"/>
      <c r="I42" s="35">
        <f t="shared" si="0"/>
        <v>8223782.3299999991</v>
      </c>
    </row>
    <row r="43" spans="3:9" s="10" customFormat="1" ht="17.25" customHeight="1">
      <c r="C43" s="24"/>
      <c r="D43" s="28">
        <v>41221</v>
      </c>
      <c r="E43" s="29" t="s">
        <v>30</v>
      </c>
      <c r="F43" s="45" t="s">
        <v>339</v>
      </c>
      <c r="G43" s="33">
        <v>62035</v>
      </c>
      <c r="H43" s="32"/>
      <c r="I43" s="35">
        <f t="shared" si="0"/>
        <v>8161747.3299999991</v>
      </c>
    </row>
    <row r="44" spans="3:9" s="10" customFormat="1" ht="17.25" customHeight="1">
      <c r="C44" s="24"/>
      <c r="D44" s="28">
        <v>41221</v>
      </c>
      <c r="E44" s="29" t="s">
        <v>31</v>
      </c>
      <c r="F44" s="45" t="s">
        <v>339</v>
      </c>
      <c r="G44" s="33">
        <v>72350</v>
      </c>
      <c r="H44" s="32"/>
      <c r="I44" s="35">
        <f t="shared" si="0"/>
        <v>8089397.3299999991</v>
      </c>
    </row>
    <row r="45" spans="3:9" s="10" customFormat="1" ht="17.25" customHeight="1">
      <c r="C45" s="24"/>
      <c r="D45" s="28">
        <v>41221</v>
      </c>
      <c r="E45" s="29" t="s">
        <v>32</v>
      </c>
      <c r="F45" s="45" t="s">
        <v>339</v>
      </c>
      <c r="G45" s="33">
        <v>33955</v>
      </c>
      <c r="H45" s="32"/>
      <c r="I45" s="35">
        <f t="shared" si="0"/>
        <v>8055442.3299999991</v>
      </c>
    </row>
    <row r="46" spans="3:9" s="10" customFormat="1" ht="17.25" customHeight="1">
      <c r="C46" s="24"/>
      <c r="D46" s="28">
        <v>41221</v>
      </c>
      <c r="E46" s="29" t="s">
        <v>33</v>
      </c>
      <c r="F46" s="45" t="s">
        <v>339</v>
      </c>
      <c r="G46" s="33">
        <v>20640</v>
      </c>
      <c r="H46" s="32"/>
      <c r="I46" s="35">
        <f t="shared" si="0"/>
        <v>8034802.3299999991</v>
      </c>
    </row>
    <row r="47" spans="3:9" s="10" customFormat="1" ht="17.25" customHeight="1">
      <c r="C47" s="24"/>
      <c r="D47" s="28">
        <v>41221</v>
      </c>
      <c r="E47" s="29" t="s">
        <v>34</v>
      </c>
      <c r="F47" s="45" t="s">
        <v>341</v>
      </c>
      <c r="G47" s="33">
        <v>6800</v>
      </c>
      <c r="H47" s="32"/>
      <c r="I47" s="35">
        <f t="shared" si="0"/>
        <v>8028002.3299999991</v>
      </c>
    </row>
    <row r="48" spans="3:9" s="10" customFormat="1" ht="17.25" customHeight="1">
      <c r="C48" s="24"/>
      <c r="D48" s="28">
        <v>41221</v>
      </c>
      <c r="E48" s="43" t="s">
        <v>35</v>
      </c>
      <c r="F48" s="45" t="s">
        <v>341</v>
      </c>
      <c r="G48" s="33">
        <v>19500</v>
      </c>
      <c r="H48" s="32"/>
      <c r="I48" s="35">
        <f t="shared" si="0"/>
        <v>8008502.3299999991</v>
      </c>
    </row>
    <row r="49" spans="3:9" s="10" customFormat="1" ht="17.25" customHeight="1">
      <c r="C49" s="24"/>
      <c r="D49" s="28">
        <v>41221</v>
      </c>
      <c r="E49" s="29" t="s">
        <v>36</v>
      </c>
      <c r="F49" s="45" t="s">
        <v>341</v>
      </c>
      <c r="G49" s="33">
        <v>12000</v>
      </c>
      <c r="H49" s="32"/>
      <c r="I49" s="35">
        <f t="shared" si="0"/>
        <v>7996502.3299999991</v>
      </c>
    </row>
    <row r="50" spans="3:9" s="10" customFormat="1" ht="17.25" customHeight="1">
      <c r="C50" s="24"/>
      <c r="D50" s="28">
        <v>41221</v>
      </c>
      <c r="E50" s="29" t="s">
        <v>37</v>
      </c>
      <c r="F50" s="45" t="s">
        <v>341</v>
      </c>
      <c r="G50" s="33">
        <v>12000</v>
      </c>
      <c r="H50" s="32"/>
      <c r="I50" s="35">
        <f t="shared" si="0"/>
        <v>7984502.3299999991</v>
      </c>
    </row>
    <row r="51" spans="3:9" s="10" customFormat="1" ht="17.25" customHeight="1">
      <c r="C51" s="24"/>
      <c r="D51" s="28">
        <v>41221</v>
      </c>
      <c r="E51" s="29" t="s">
        <v>38</v>
      </c>
      <c r="F51" s="45" t="s">
        <v>339</v>
      </c>
      <c r="G51" s="33">
        <v>42763</v>
      </c>
      <c r="H51" s="32"/>
      <c r="I51" s="35">
        <f t="shared" si="0"/>
        <v>7941739.3299999991</v>
      </c>
    </row>
    <row r="52" spans="3:9" s="10" customFormat="1" ht="17.25" customHeight="1">
      <c r="C52" s="24"/>
      <c r="D52" s="28">
        <v>41221</v>
      </c>
      <c r="E52" s="29" t="s">
        <v>39</v>
      </c>
      <c r="F52" s="45" t="s">
        <v>341</v>
      </c>
      <c r="G52" s="33">
        <v>29600</v>
      </c>
      <c r="H52" s="32"/>
      <c r="I52" s="35">
        <f t="shared" si="0"/>
        <v>7912139.3299999991</v>
      </c>
    </row>
    <row r="53" spans="3:9" s="10" customFormat="1" ht="17.25" customHeight="1">
      <c r="C53" s="24"/>
      <c r="D53" s="28">
        <v>41221</v>
      </c>
      <c r="E53" s="29" t="s">
        <v>40</v>
      </c>
      <c r="F53" s="45" t="s">
        <v>341</v>
      </c>
      <c r="G53" s="33">
        <v>29600</v>
      </c>
      <c r="H53" s="32"/>
      <c r="I53" s="35">
        <f t="shared" si="0"/>
        <v>7882539.3299999991</v>
      </c>
    </row>
    <row r="54" spans="3:9" s="10" customFormat="1" ht="17.25" customHeight="1">
      <c r="C54" s="24"/>
      <c r="D54" s="28">
        <v>41221</v>
      </c>
      <c r="E54" s="29" t="s">
        <v>41</v>
      </c>
      <c r="F54" s="45" t="s">
        <v>339</v>
      </c>
      <c r="G54" s="33">
        <v>48970</v>
      </c>
      <c r="H54" s="32"/>
      <c r="I54" s="35">
        <f t="shared" si="0"/>
        <v>7833569.3299999991</v>
      </c>
    </row>
    <row r="55" spans="3:9" s="10" customFormat="1" ht="17.25" customHeight="1">
      <c r="C55" s="24"/>
      <c r="D55" s="28">
        <v>41221</v>
      </c>
      <c r="E55" s="29" t="s">
        <v>42</v>
      </c>
      <c r="F55" s="45" t="s">
        <v>341</v>
      </c>
      <c r="G55" s="33">
        <v>34400</v>
      </c>
      <c r="H55" s="32"/>
      <c r="I55" s="35">
        <f t="shared" si="0"/>
        <v>7799169.3299999991</v>
      </c>
    </row>
    <row r="56" spans="3:9" s="10" customFormat="1" ht="17.25" customHeight="1">
      <c r="C56" s="24"/>
      <c r="D56" s="28">
        <v>41221</v>
      </c>
      <c r="E56" s="29" t="s">
        <v>43</v>
      </c>
      <c r="F56" s="45" t="s">
        <v>341</v>
      </c>
      <c r="G56" s="33">
        <v>34400</v>
      </c>
      <c r="H56" s="32"/>
      <c r="I56" s="35">
        <f t="shared" si="0"/>
        <v>7764769.3299999991</v>
      </c>
    </row>
    <row r="57" spans="3:9" s="10" customFormat="1" ht="17.25" customHeight="1">
      <c r="C57" s="24"/>
      <c r="D57" s="28">
        <v>41221</v>
      </c>
      <c r="E57" s="29" t="s">
        <v>44</v>
      </c>
      <c r="F57" s="45" t="s">
        <v>11</v>
      </c>
      <c r="G57" s="33">
        <v>0</v>
      </c>
      <c r="H57" s="32"/>
      <c r="I57" s="35">
        <f t="shared" si="0"/>
        <v>7764769.3299999991</v>
      </c>
    </row>
    <row r="58" spans="3:9" s="10" customFormat="1" ht="17.25" customHeight="1">
      <c r="C58" s="24"/>
      <c r="D58" s="28">
        <v>41221</v>
      </c>
      <c r="E58" s="29" t="s">
        <v>45</v>
      </c>
      <c r="F58" s="45" t="s">
        <v>341</v>
      </c>
      <c r="G58" s="33">
        <v>27200</v>
      </c>
      <c r="H58" s="32"/>
      <c r="I58" s="35">
        <f t="shared" si="0"/>
        <v>7737569.3299999991</v>
      </c>
    </row>
    <row r="59" spans="3:9" s="10" customFormat="1" ht="17.25" customHeight="1">
      <c r="C59" s="24"/>
      <c r="D59" s="28">
        <v>41221</v>
      </c>
      <c r="E59" s="29" t="s">
        <v>46</v>
      </c>
      <c r="F59" s="45" t="s">
        <v>11</v>
      </c>
      <c r="G59" s="33">
        <v>0</v>
      </c>
      <c r="H59" s="32"/>
      <c r="I59" s="35">
        <f t="shared" si="0"/>
        <v>7737569.3299999991</v>
      </c>
    </row>
    <row r="60" spans="3:9" s="10" customFormat="1" ht="17.25" customHeight="1">
      <c r="C60" s="24"/>
      <c r="D60" s="28">
        <v>41221</v>
      </c>
      <c r="E60" s="29" t="s">
        <v>47</v>
      </c>
      <c r="F60" s="45" t="s">
        <v>11</v>
      </c>
      <c r="G60" s="33">
        <v>0</v>
      </c>
      <c r="H60" s="32"/>
      <c r="I60" s="35">
        <f t="shared" si="0"/>
        <v>7737569.3299999991</v>
      </c>
    </row>
    <row r="61" spans="3:9" s="10" customFormat="1" ht="17.25" customHeight="1">
      <c r="C61" s="24"/>
      <c r="D61" s="28">
        <v>41221</v>
      </c>
      <c r="E61" s="29" t="s">
        <v>48</v>
      </c>
      <c r="F61" s="45" t="s">
        <v>342</v>
      </c>
      <c r="G61" s="33">
        <v>39890.959999999999</v>
      </c>
      <c r="H61" s="32"/>
      <c r="I61" s="35">
        <f t="shared" si="0"/>
        <v>7697678.3699999992</v>
      </c>
    </row>
    <row r="62" spans="3:9" s="10" customFormat="1" ht="17.25" customHeight="1">
      <c r="C62" s="24"/>
      <c r="D62" s="28">
        <v>41221</v>
      </c>
      <c r="E62" s="29" t="s">
        <v>49</v>
      </c>
      <c r="F62" s="45" t="s">
        <v>339</v>
      </c>
      <c r="G62" s="33">
        <v>26856</v>
      </c>
      <c r="H62" s="32"/>
      <c r="I62" s="35">
        <f t="shared" si="0"/>
        <v>7670822.3699999992</v>
      </c>
    </row>
    <row r="63" spans="3:9" s="10" customFormat="1" ht="17.25" customHeight="1">
      <c r="C63" s="24"/>
      <c r="D63" s="28">
        <v>41221</v>
      </c>
      <c r="E63" s="29" t="s">
        <v>50</v>
      </c>
      <c r="F63" s="45" t="s">
        <v>341</v>
      </c>
      <c r="G63" s="33">
        <v>9600</v>
      </c>
      <c r="H63" s="32"/>
      <c r="I63" s="35">
        <f t="shared" si="0"/>
        <v>7661222.3699999992</v>
      </c>
    </row>
    <row r="64" spans="3:9" s="10" customFormat="1" ht="17.25" customHeight="1">
      <c r="C64" s="24"/>
      <c r="D64" s="28">
        <v>41221</v>
      </c>
      <c r="E64" s="29" t="s">
        <v>51</v>
      </c>
      <c r="F64" s="45" t="s">
        <v>341</v>
      </c>
      <c r="G64" s="33">
        <v>9600</v>
      </c>
      <c r="H64" s="32"/>
      <c r="I64" s="35">
        <f t="shared" si="0"/>
        <v>7651622.3699999992</v>
      </c>
    </row>
    <row r="65" spans="3:9" s="10" customFormat="1" ht="17.25" customHeight="1">
      <c r="C65" s="24"/>
      <c r="D65" s="28">
        <v>41221</v>
      </c>
      <c r="E65" s="29" t="s">
        <v>52</v>
      </c>
      <c r="F65" s="45" t="s">
        <v>339</v>
      </c>
      <c r="G65" s="33">
        <v>48367</v>
      </c>
      <c r="H65" s="32"/>
      <c r="I65" s="35">
        <f t="shared" si="0"/>
        <v>7603255.3699999992</v>
      </c>
    </row>
    <row r="66" spans="3:9" s="10" customFormat="1" ht="17.25" customHeight="1">
      <c r="C66" s="24"/>
      <c r="D66" s="28">
        <v>41221</v>
      </c>
      <c r="E66" s="29" t="s">
        <v>53</v>
      </c>
      <c r="F66" s="45" t="s">
        <v>341</v>
      </c>
      <c r="G66" s="33">
        <v>12000</v>
      </c>
      <c r="H66" s="32"/>
      <c r="I66" s="35">
        <f t="shared" si="0"/>
        <v>7591255.3699999992</v>
      </c>
    </row>
    <row r="67" spans="3:9" s="10" customFormat="1" ht="17.25" customHeight="1">
      <c r="C67" s="24"/>
      <c r="D67" s="28">
        <v>41221</v>
      </c>
      <c r="E67" s="43" t="s">
        <v>54</v>
      </c>
      <c r="F67" s="45" t="s">
        <v>341</v>
      </c>
      <c r="G67" s="33">
        <v>12000</v>
      </c>
      <c r="H67" s="32"/>
      <c r="I67" s="35">
        <f t="shared" si="0"/>
        <v>7579255.3699999992</v>
      </c>
    </row>
    <row r="68" spans="3:9" s="10" customFormat="1" ht="17.25" customHeight="1">
      <c r="C68" s="24"/>
      <c r="D68" s="28">
        <v>41221</v>
      </c>
      <c r="E68" s="43" t="s">
        <v>55</v>
      </c>
      <c r="F68" s="45" t="s">
        <v>339</v>
      </c>
      <c r="G68" s="33">
        <v>32163</v>
      </c>
      <c r="H68" s="32"/>
      <c r="I68" s="35">
        <f t="shared" si="0"/>
        <v>7547092.3699999992</v>
      </c>
    </row>
    <row r="69" spans="3:9" s="10" customFormat="1" ht="17.25" customHeight="1">
      <c r="C69" s="24"/>
      <c r="D69" s="28">
        <v>41221</v>
      </c>
      <c r="E69" s="29" t="s">
        <v>56</v>
      </c>
      <c r="F69" s="45" t="s">
        <v>341</v>
      </c>
      <c r="G69" s="33">
        <v>12000</v>
      </c>
      <c r="H69" s="32"/>
      <c r="I69" s="35">
        <f t="shared" si="0"/>
        <v>7535092.3699999992</v>
      </c>
    </row>
    <row r="70" spans="3:9" s="10" customFormat="1" ht="17.25" customHeight="1">
      <c r="C70" s="24"/>
      <c r="D70" s="28">
        <v>41221</v>
      </c>
      <c r="E70" s="29" t="s">
        <v>57</v>
      </c>
      <c r="F70" s="45" t="s">
        <v>341</v>
      </c>
      <c r="G70" s="33">
        <v>12000</v>
      </c>
      <c r="H70" s="32"/>
      <c r="I70" s="35">
        <f t="shared" si="0"/>
        <v>7523092.3699999992</v>
      </c>
    </row>
    <row r="71" spans="3:9" s="10" customFormat="1" ht="17.25" customHeight="1">
      <c r="C71" s="24"/>
      <c r="D71" s="28">
        <v>41221</v>
      </c>
      <c r="E71" s="29" t="s">
        <v>58</v>
      </c>
      <c r="F71" s="45" t="s">
        <v>339</v>
      </c>
      <c r="G71" s="33">
        <v>33369</v>
      </c>
      <c r="H71" s="32"/>
      <c r="I71" s="35">
        <f t="shared" si="0"/>
        <v>7489723.3699999992</v>
      </c>
    </row>
    <row r="72" spans="3:9" s="10" customFormat="1" ht="17.25" customHeight="1">
      <c r="C72" s="24"/>
      <c r="D72" s="28">
        <v>41221</v>
      </c>
      <c r="E72" s="29" t="s">
        <v>59</v>
      </c>
      <c r="F72" s="45" t="s">
        <v>341</v>
      </c>
      <c r="G72" s="33">
        <v>12000</v>
      </c>
      <c r="H72" s="32"/>
      <c r="I72" s="35">
        <f t="shared" si="0"/>
        <v>7477723.3699999992</v>
      </c>
    </row>
    <row r="73" spans="3:9" s="10" customFormat="1" ht="17.25" customHeight="1">
      <c r="C73" s="24"/>
      <c r="D73" s="28">
        <v>41221</v>
      </c>
      <c r="E73" s="43" t="s">
        <v>60</v>
      </c>
      <c r="F73" s="45" t="s">
        <v>341</v>
      </c>
      <c r="G73" s="33">
        <v>12000</v>
      </c>
      <c r="H73" s="32"/>
      <c r="I73" s="35">
        <f t="shared" si="0"/>
        <v>7465723.3699999992</v>
      </c>
    </row>
    <row r="74" spans="3:9" s="10" customFormat="1" ht="17.25" customHeight="1">
      <c r="C74" s="24"/>
      <c r="D74" s="28">
        <v>41221</v>
      </c>
      <c r="E74" s="29" t="s">
        <v>61</v>
      </c>
      <c r="F74" s="45" t="s">
        <v>339</v>
      </c>
      <c r="G74" s="33">
        <v>34173</v>
      </c>
      <c r="H74" s="32"/>
      <c r="I74" s="35">
        <f t="shared" si="0"/>
        <v>7431550.3699999992</v>
      </c>
    </row>
    <row r="75" spans="3:9" s="10" customFormat="1" ht="17.25" customHeight="1">
      <c r="C75" s="24"/>
      <c r="D75" s="28">
        <v>41221</v>
      </c>
      <c r="E75" s="29" t="s">
        <v>62</v>
      </c>
      <c r="F75" s="45" t="s">
        <v>341</v>
      </c>
      <c r="G75" s="33">
        <v>27200</v>
      </c>
      <c r="H75" s="32"/>
      <c r="I75" s="35">
        <f t="shared" si="0"/>
        <v>7404350.3699999992</v>
      </c>
    </row>
    <row r="76" spans="3:9" s="10" customFormat="1" ht="17.25" customHeight="1">
      <c r="C76" s="24"/>
      <c r="D76" s="28">
        <v>41221</v>
      </c>
      <c r="E76" s="29" t="s">
        <v>63</v>
      </c>
      <c r="F76" s="45" t="s">
        <v>341</v>
      </c>
      <c r="G76" s="33">
        <v>12000</v>
      </c>
      <c r="H76" s="32"/>
      <c r="I76" s="35">
        <f t="shared" si="0"/>
        <v>7392350.3699999992</v>
      </c>
    </row>
    <row r="77" spans="3:9" s="10" customFormat="1" ht="17.25" customHeight="1">
      <c r="C77" s="24"/>
      <c r="D77" s="28">
        <v>41221</v>
      </c>
      <c r="E77" s="29" t="s">
        <v>64</v>
      </c>
      <c r="F77" s="45" t="s">
        <v>11</v>
      </c>
      <c r="G77" s="33">
        <v>0</v>
      </c>
      <c r="H77" s="32"/>
      <c r="I77" s="35">
        <f t="shared" si="0"/>
        <v>7392350.3699999992</v>
      </c>
    </row>
    <row r="78" spans="3:9" s="10" customFormat="1" ht="17.25" customHeight="1">
      <c r="C78" s="24"/>
      <c r="D78" s="28">
        <v>41221</v>
      </c>
      <c r="E78" s="29" t="s">
        <v>65</v>
      </c>
      <c r="F78" s="45" t="s">
        <v>341</v>
      </c>
      <c r="G78" s="33">
        <v>12000</v>
      </c>
      <c r="H78" s="32"/>
      <c r="I78" s="35">
        <f t="shared" si="0"/>
        <v>7380350.3699999992</v>
      </c>
    </row>
    <row r="79" spans="3:9" s="10" customFormat="1" ht="17.25" customHeight="1">
      <c r="C79" s="24"/>
      <c r="D79" s="28">
        <v>41221</v>
      </c>
      <c r="E79" s="29" t="s">
        <v>66</v>
      </c>
      <c r="F79" s="45" t="s">
        <v>341</v>
      </c>
      <c r="G79" s="33">
        <v>12000</v>
      </c>
      <c r="H79" s="32"/>
      <c r="I79" s="35">
        <f t="shared" si="0"/>
        <v>7368350.3699999992</v>
      </c>
    </row>
    <row r="80" spans="3:9" s="10" customFormat="1" ht="17.25" customHeight="1">
      <c r="C80" s="24"/>
      <c r="D80" s="28">
        <v>41221</v>
      </c>
      <c r="E80" s="29" t="s">
        <v>67</v>
      </c>
      <c r="F80" s="45" t="s">
        <v>341</v>
      </c>
      <c r="G80" s="33">
        <v>19500</v>
      </c>
      <c r="H80" s="32"/>
      <c r="I80" s="35">
        <f t="shared" si="0"/>
        <v>7348850.3699999992</v>
      </c>
    </row>
    <row r="81" spans="3:9" s="10" customFormat="1" ht="17.25" customHeight="1">
      <c r="C81" s="24"/>
      <c r="D81" s="28">
        <v>41221</v>
      </c>
      <c r="E81" s="29" t="s">
        <v>68</v>
      </c>
      <c r="F81" s="45" t="s">
        <v>341</v>
      </c>
      <c r="G81" s="33">
        <v>12000</v>
      </c>
      <c r="H81" s="32"/>
      <c r="I81" s="35">
        <f t="shared" si="0"/>
        <v>7336850.3699999992</v>
      </c>
    </row>
    <row r="82" spans="3:9" s="10" customFormat="1" ht="17.25" customHeight="1">
      <c r="C82" s="24"/>
      <c r="D82" s="28">
        <v>41221</v>
      </c>
      <c r="E82" s="29" t="s">
        <v>69</v>
      </c>
      <c r="F82" s="45" t="s">
        <v>341</v>
      </c>
      <c r="G82" s="33">
        <v>12000</v>
      </c>
      <c r="H82" s="32"/>
      <c r="I82" s="35">
        <f t="shared" si="0"/>
        <v>7324850.3699999992</v>
      </c>
    </row>
    <row r="83" spans="3:9" s="10" customFormat="1" ht="17.25" customHeight="1">
      <c r="C83" s="24"/>
      <c r="D83" s="28">
        <v>41221</v>
      </c>
      <c r="E83" s="29" t="s">
        <v>70</v>
      </c>
      <c r="F83" s="45" t="s">
        <v>339</v>
      </c>
      <c r="G83" s="33">
        <v>34575</v>
      </c>
      <c r="H83" s="32"/>
      <c r="I83" s="35">
        <f t="shared" si="0"/>
        <v>7290275.3699999992</v>
      </c>
    </row>
    <row r="84" spans="3:9" s="10" customFormat="1" ht="17.25" customHeight="1">
      <c r="C84" s="24"/>
      <c r="D84" s="28">
        <v>41221</v>
      </c>
      <c r="E84" s="29" t="s">
        <v>71</v>
      </c>
      <c r="F84" s="45" t="s">
        <v>341</v>
      </c>
      <c r="G84" s="33">
        <v>12000</v>
      </c>
      <c r="H84" s="32"/>
      <c r="I84" s="35">
        <f t="shared" si="0"/>
        <v>7278275.3699999992</v>
      </c>
    </row>
    <row r="85" spans="3:9" s="10" customFormat="1" ht="17.25" customHeight="1">
      <c r="C85" s="24"/>
      <c r="D85" s="28">
        <v>41221</v>
      </c>
      <c r="E85" s="29" t="s">
        <v>72</v>
      </c>
      <c r="F85" s="45" t="s">
        <v>339</v>
      </c>
      <c r="G85" s="33">
        <v>22755</v>
      </c>
      <c r="H85" s="32"/>
      <c r="I85" s="35">
        <f t="shared" si="0"/>
        <v>7255520.3699999992</v>
      </c>
    </row>
    <row r="86" spans="3:9" s="10" customFormat="1" ht="17.25" customHeight="1">
      <c r="C86" s="24"/>
      <c r="D86" s="28">
        <v>41221</v>
      </c>
      <c r="E86" s="29" t="s">
        <v>73</v>
      </c>
      <c r="F86" s="45" t="s">
        <v>339</v>
      </c>
      <c r="G86" s="33">
        <v>35580</v>
      </c>
      <c r="H86" s="32"/>
      <c r="I86" s="35">
        <f t="shared" si="0"/>
        <v>7219940.3699999992</v>
      </c>
    </row>
    <row r="87" spans="3:9" s="10" customFormat="1" ht="17.25" customHeight="1">
      <c r="C87" s="24"/>
      <c r="D87" s="28">
        <v>41221</v>
      </c>
      <c r="E87" s="29" t="s">
        <v>74</v>
      </c>
      <c r="F87" s="45" t="s">
        <v>341</v>
      </c>
      <c r="G87" s="33">
        <v>12000</v>
      </c>
      <c r="H87" s="32"/>
      <c r="I87" s="35">
        <f t="shared" si="0"/>
        <v>7207940.3699999992</v>
      </c>
    </row>
    <row r="88" spans="3:9" s="10" customFormat="1" ht="17.25" customHeight="1">
      <c r="C88" s="24"/>
      <c r="D88" s="28">
        <v>41221</v>
      </c>
      <c r="E88" s="29" t="s">
        <v>75</v>
      </c>
      <c r="F88" s="45" t="s">
        <v>341</v>
      </c>
      <c r="G88" s="33">
        <v>12000</v>
      </c>
      <c r="H88" s="32"/>
      <c r="I88" s="35">
        <f t="shared" si="0"/>
        <v>7195940.3699999992</v>
      </c>
    </row>
    <row r="89" spans="3:9" s="10" customFormat="1" ht="17.25" customHeight="1">
      <c r="C89" s="24"/>
      <c r="D89" s="28">
        <v>41221</v>
      </c>
      <c r="E89" s="29" t="s">
        <v>76</v>
      </c>
      <c r="F89" s="45" t="s">
        <v>339</v>
      </c>
      <c r="G89" s="33">
        <v>33570</v>
      </c>
      <c r="H89" s="32"/>
      <c r="I89" s="35">
        <f t="shared" si="0"/>
        <v>7162370.3699999992</v>
      </c>
    </row>
    <row r="90" spans="3:9" s="10" customFormat="1" ht="17.25" customHeight="1">
      <c r="C90" s="24"/>
      <c r="D90" s="28">
        <v>41221</v>
      </c>
      <c r="E90" s="29" t="s">
        <v>77</v>
      </c>
      <c r="F90" s="45" t="s">
        <v>341</v>
      </c>
      <c r="G90" s="33">
        <v>12000</v>
      </c>
      <c r="H90" s="32"/>
      <c r="I90" s="35">
        <f t="shared" si="0"/>
        <v>7150370.3699999992</v>
      </c>
    </row>
    <row r="91" spans="3:9" s="10" customFormat="1" ht="17.25" customHeight="1">
      <c r="C91" s="24"/>
      <c r="D91" s="28">
        <v>41221</v>
      </c>
      <c r="E91" s="29" t="s">
        <v>78</v>
      </c>
      <c r="F91" s="45" t="s">
        <v>341</v>
      </c>
      <c r="G91" s="33">
        <v>12000</v>
      </c>
      <c r="H91" s="32"/>
      <c r="I91" s="35">
        <f t="shared" si="0"/>
        <v>7138370.3699999992</v>
      </c>
    </row>
    <row r="92" spans="3:9" s="10" customFormat="1" ht="17.25" customHeight="1">
      <c r="C92" s="24"/>
      <c r="D92" s="28">
        <v>41221</v>
      </c>
      <c r="E92" s="29" t="s">
        <v>79</v>
      </c>
      <c r="F92" s="45" t="s">
        <v>11</v>
      </c>
      <c r="G92" s="33">
        <v>0</v>
      </c>
      <c r="H92" s="32"/>
      <c r="I92" s="35">
        <f t="shared" ref="I92:I155" si="1">I91+H92-G92</f>
        <v>7138370.3699999992</v>
      </c>
    </row>
    <row r="93" spans="3:9" s="10" customFormat="1" ht="17.25" customHeight="1">
      <c r="C93" s="24"/>
      <c r="D93" s="28">
        <v>41221</v>
      </c>
      <c r="E93" s="29" t="s">
        <v>80</v>
      </c>
      <c r="F93" s="45" t="s">
        <v>341</v>
      </c>
      <c r="G93" s="33">
        <v>12000</v>
      </c>
      <c r="H93" s="32"/>
      <c r="I93" s="35">
        <f t="shared" si="1"/>
        <v>7126370.3699999992</v>
      </c>
    </row>
    <row r="94" spans="3:9" s="10" customFormat="1" ht="17.25" customHeight="1">
      <c r="C94" s="24"/>
      <c r="D94" s="28">
        <v>41221</v>
      </c>
      <c r="E94" s="29" t="s">
        <v>81</v>
      </c>
      <c r="F94" s="45" t="s">
        <v>341</v>
      </c>
      <c r="G94" s="33">
        <v>12000</v>
      </c>
      <c r="H94" s="32"/>
      <c r="I94" s="35">
        <f t="shared" si="1"/>
        <v>7114370.3699999992</v>
      </c>
    </row>
    <row r="95" spans="3:9" s="10" customFormat="1" ht="17.25" customHeight="1">
      <c r="C95" s="24"/>
      <c r="D95" s="28">
        <v>41221</v>
      </c>
      <c r="E95" s="29" t="s">
        <v>82</v>
      </c>
      <c r="F95" s="45" t="s">
        <v>341</v>
      </c>
      <c r="G95" s="33">
        <v>19500</v>
      </c>
      <c r="H95" s="32"/>
      <c r="I95" s="35">
        <f t="shared" si="1"/>
        <v>7094870.3699999992</v>
      </c>
    </row>
    <row r="96" spans="3:9" s="10" customFormat="1" ht="17.25" customHeight="1">
      <c r="C96" s="24"/>
      <c r="D96" s="28">
        <v>41221</v>
      </c>
      <c r="E96" s="29" t="s">
        <v>83</v>
      </c>
      <c r="F96" s="45" t="s">
        <v>341</v>
      </c>
      <c r="G96" s="33">
        <v>12000</v>
      </c>
      <c r="H96" s="32"/>
      <c r="I96" s="35">
        <f t="shared" si="1"/>
        <v>7082870.3699999992</v>
      </c>
    </row>
    <row r="97" spans="3:17" s="10" customFormat="1" ht="17.25" customHeight="1">
      <c r="C97" s="24"/>
      <c r="D97" s="28">
        <v>41221</v>
      </c>
      <c r="E97" s="29" t="s">
        <v>84</v>
      </c>
      <c r="F97" s="45" t="s">
        <v>341</v>
      </c>
      <c r="G97" s="33">
        <v>12000</v>
      </c>
      <c r="H97" s="32"/>
      <c r="I97" s="35">
        <f t="shared" si="1"/>
        <v>7070870.3699999992</v>
      </c>
    </row>
    <row r="98" spans="3:17" s="10" customFormat="1" ht="17.25" customHeight="1">
      <c r="C98" s="24"/>
      <c r="D98" s="28">
        <v>41221</v>
      </c>
      <c r="E98" s="29" t="s">
        <v>85</v>
      </c>
      <c r="F98" s="45" t="s">
        <v>11</v>
      </c>
      <c r="G98" s="33">
        <v>0</v>
      </c>
      <c r="H98" s="32"/>
      <c r="I98" s="35">
        <f t="shared" si="1"/>
        <v>7070870.3699999992</v>
      </c>
    </row>
    <row r="99" spans="3:17" s="10" customFormat="1" ht="17.25" customHeight="1">
      <c r="C99" s="24"/>
      <c r="D99" s="28">
        <v>41221</v>
      </c>
      <c r="E99" s="43" t="s">
        <v>86</v>
      </c>
      <c r="F99" s="45" t="s">
        <v>341</v>
      </c>
      <c r="G99" s="33">
        <v>34400</v>
      </c>
      <c r="H99" s="32"/>
      <c r="I99" s="35">
        <f t="shared" si="1"/>
        <v>7036470.3699999992</v>
      </c>
    </row>
    <row r="100" spans="3:17" s="10" customFormat="1" ht="17.25" customHeight="1">
      <c r="C100" s="24"/>
      <c r="D100" s="28">
        <v>41221</v>
      </c>
      <c r="E100" s="29" t="s">
        <v>87</v>
      </c>
      <c r="F100" s="45" t="s">
        <v>339</v>
      </c>
      <c r="G100" s="33">
        <v>32565</v>
      </c>
      <c r="H100" s="32"/>
      <c r="I100" s="35">
        <f t="shared" si="1"/>
        <v>7003905.3699999992</v>
      </c>
    </row>
    <row r="101" spans="3:17" s="10" customFormat="1" ht="17.25" customHeight="1">
      <c r="C101" s="24"/>
      <c r="D101" s="28">
        <v>41221</v>
      </c>
      <c r="E101" s="29" t="s">
        <v>88</v>
      </c>
      <c r="F101" s="45" t="s">
        <v>11</v>
      </c>
      <c r="G101" s="33">
        <v>0</v>
      </c>
      <c r="H101" s="32"/>
      <c r="I101" s="35">
        <f t="shared" si="1"/>
        <v>7003905.3699999992</v>
      </c>
    </row>
    <row r="102" spans="3:17" s="10" customFormat="1" ht="17.25" customHeight="1">
      <c r="C102" s="24"/>
      <c r="D102" s="28">
        <v>41221</v>
      </c>
      <c r="E102" s="29" t="s">
        <v>89</v>
      </c>
      <c r="F102" s="45" t="s">
        <v>341</v>
      </c>
      <c r="G102" s="33">
        <v>34400</v>
      </c>
      <c r="H102" s="32"/>
      <c r="I102" s="35">
        <f t="shared" si="1"/>
        <v>6969505.3699999992</v>
      </c>
    </row>
    <row r="103" spans="3:17" s="10" customFormat="1" ht="17.100000000000001" customHeight="1">
      <c r="C103" s="24"/>
      <c r="D103" s="28">
        <v>41221</v>
      </c>
      <c r="E103" s="29" t="s">
        <v>90</v>
      </c>
      <c r="F103" s="45" t="s">
        <v>339</v>
      </c>
      <c r="G103" s="33">
        <v>49171</v>
      </c>
      <c r="H103" s="32"/>
      <c r="I103" s="35">
        <f t="shared" si="1"/>
        <v>6920334.3699999992</v>
      </c>
      <c r="Q103" s="38"/>
    </row>
    <row r="104" spans="3:17" s="10" customFormat="1" ht="17.100000000000001" customHeight="1">
      <c r="C104" s="24"/>
      <c r="D104" s="28">
        <v>41221</v>
      </c>
      <c r="E104" s="29" t="s">
        <v>91</v>
      </c>
      <c r="F104" s="45" t="s">
        <v>341</v>
      </c>
      <c r="G104" s="33">
        <v>34400</v>
      </c>
      <c r="H104" s="32"/>
      <c r="I104" s="35">
        <f t="shared" si="1"/>
        <v>6885934.3699999992</v>
      </c>
    </row>
    <row r="105" spans="3:17" s="10" customFormat="1" ht="17.100000000000001" customHeight="1">
      <c r="C105" s="24"/>
      <c r="D105" s="28">
        <v>41221</v>
      </c>
      <c r="E105" s="29" t="s">
        <v>92</v>
      </c>
      <c r="F105" s="45" t="s">
        <v>341</v>
      </c>
      <c r="G105" s="33">
        <v>34400</v>
      </c>
      <c r="H105" s="32"/>
      <c r="I105" s="35">
        <f t="shared" si="1"/>
        <v>6851534.3699999992</v>
      </c>
    </row>
    <row r="106" spans="3:17" s="10" customFormat="1" ht="17.100000000000001" customHeight="1">
      <c r="C106" s="24"/>
      <c r="D106" s="28">
        <v>41221</v>
      </c>
      <c r="E106" s="29" t="s">
        <v>93</v>
      </c>
      <c r="F106" s="45" t="s">
        <v>339</v>
      </c>
      <c r="G106" s="33">
        <v>36585</v>
      </c>
      <c r="H106" s="32"/>
      <c r="I106" s="35">
        <f t="shared" si="1"/>
        <v>6814949.3699999992</v>
      </c>
    </row>
    <row r="107" spans="3:17" s="10" customFormat="1" ht="17.100000000000001" customHeight="1">
      <c r="C107" s="24"/>
      <c r="D107" s="28">
        <v>41221</v>
      </c>
      <c r="E107" s="29" t="s">
        <v>94</v>
      </c>
      <c r="F107" s="45" t="s">
        <v>341</v>
      </c>
      <c r="G107" s="33">
        <v>12000</v>
      </c>
      <c r="H107" s="32"/>
      <c r="I107" s="35">
        <f t="shared" si="1"/>
        <v>6802949.3699999992</v>
      </c>
    </row>
    <row r="108" spans="3:17" s="10" customFormat="1" ht="17.100000000000001" customHeight="1">
      <c r="C108" s="24"/>
      <c r="D108" s="28">
        <v>41221</v>
      </c>
      <c r="E108" s="29" t="s">
        <v>95</v>
      </c>
      <c r="F108" s="45" t="s">
        <v>11</v>
      </c>
      <c r="G108" s="33">
        <v>0</v>
      </c>
      <c r="H108" s="32"/>
      <c r="I108" s="35">
        <f t="shared" si="1"/>
        <v>6802949.3699999992</v>
      </c>
    </row>
    <row r="109" spans="3:17" s="10" customFormat="1" ht="17.100000000000001" customHeight="1">
      <c r="C109" s="24"/>
      <c r="D109" s="28">
        <v>41221</v>
      </c>
      <c r="E109" s="29" t="s">
        <v>96</v>
      </c>
      <c r="F109" s="45" t="s">
        <v>339</v>
      </c>
      <c r="G109" s="33">
        <v>32967</v>
      </c>
      <c r="H109" s="32"/>
      <c r="I109" s="35">
        <f t="shared" si="1"/>
        <v>6769982.3699999992</v>
      </c>
    </row>
    <row r="110" spans="3:17" s="10" customFormat="1" ht="17.100000000000001" customHeight="1">
      <c r="C110" s="24"/>
      <c r="D110" s="28">
        <v>41221</v>
      </c>
      <c r="E110" s="43" t="s">
        <v>97</v>
      </c>
      <c r="F110" s="45" t="s">
        <v>341</v>
      </c>
      <c r="G110" s="33">
        <v>12000</v>
      </c>
      <c r="H110" s="32"/>
      <c r="I110" s="35">
        <f t="shared" si="1"/>
        <v>6757982.3699999992</v>
      </c>
    </row>
    <row r="111" spans="3:17" s="10" customFormat="1" ht="17.100000000000001" customHeight="1">
      <c r="C111" s="24"/>
      <c r="D111" s="28">
        <v>41221</v>
      </c>
      <c r="E111" s="29" t="s">
        <v>98</v>
      </c>
      <c r="F111" s="45" t="s">
        <v>341</v>
      </c>
      <c r="G111" s="33">
        <v>12000</v>
      </c>
      <c r="H111" s="32"/>
      <c r="I111" s="35">
        <f t="shared" si="1"/>
        <v>6745982.3699999992</v>
      </c>
    </row>
    <row r="112" spans="3:17" s="10" customFormat="1" ht="16.5" customHeight="1">
      <c r="C112" s="24"/>
      <c r="D112" s="28">
        <v>41221</v>
      </c>
      <c r="E112" s="43" t="s">
        <v>99</v>
      </c>
      <c r="F112" s="45" t="s">
        <v>341</v>
      </c>
      <c r="G112" s="33">
        <v>12000</v>
      </c>
      <c r="H112" s="32"/>
      <c r="I112" s="35">
        <f t="shared" si="1"/>
        <v>6733982.3699999992</v>
      </c>
    </row>
    <row r="113" spans="3:9" s="10" customFormat="1" ht="16.5" customHeight="1">
      <c r="C113" s="24"/>
      <c r="D113" s="28">
        <v>41221</v>
      </c>
      <c r="E113" s="29" t="s">
        <v>100</v>
      </c>
      <c r="F113" s="45" t="s">
        <v>341</v>
      </c>
      <c r="G113" s="33">
        <v>13000</v>
      </c>
      <c r="H113" s="32"/>
      <c r="I113" s="35">
        <f t="shared" si="1"/>
        <v>6720982.3699999992</v>
      </c>
    </row>
    <row r="114" spans="3:9" s="10" customFormat="1" ht="16.5" customHeight="1">
      <c r="C114" s="24"/>
      <c r="D114" s="28">
        <v>41221</v>
      </c>
      <c r="E114" s="29" t="s">
        <v>101</v>
      </c>
      <c r="F114" s="45" t="s">
        <v>341</v>
      </c>
      <c r="G114" s="33">
        <v>8000</v>
      </c>
      <c r="H114" s="32"/>
      <c r="I114" s="35">
        <f t="shared" si="1"/>
        <v>6712982.3699999992</v>
      </c>
    </row>
    <row r="115" spans="3:9" s="10" customFormat="1" ht="16.5" customHeight="1">
      <c r="C115" s="24"/>
      <c r="D115" s="28">
        <v>41221</v>
      </c>
      <c r="E115" s="29" t="s">
        <v>102</v>
      </c>
      <c r="F115" s="45" t="s">
        <v>341</v>
      </c>
      <c r="G115" s="33">
        <v>8000</v>
      </c>
      <c r="H115" s="32"/>
      <c r="I115" s="35">
        <f t="shared" si="1"/>
        <v>6704982.3699999992</v>
      </c>
    </row>
    <row r="116" spans="3:9" s="10" customFormat="1" ht="16.5" customHeight="1">
      <c r="C116" s="24"/>
      <c r="D116" s="28">
        <v>41221</v>
      </c>
      <c r="E116" s="29" t="s">
        <v>103</v>
      </c>
      <c r="F116" s="45" t="s">
        <v>341</v>
      </c>
      <c r="G116" s="33">
        <v>7200</v>
      </c>
      <c r="H116" s="32"/>
      <c r="I116" s="35">
        <f t="shared" si="1"/>
        <v>6697782.3699999992</v>
      </c>
    </row>
    <row r="117" spans="3:9" s="10" customFormat="1" ht="16.5" customHeight="1">
      <c r="C117" s="24"/>
      <c r="D117" s="28">
        <v>41221</v>
      </c>
      <c r="E117" s="29" t="s">
        <v>104</v>
      </c>
      <c r="F117" s="45" t="s">
        <v>341</v>
      </c>
      <c r="G117" s="33">
        <v>7200</v>
      </c>
      <c r="H117" s="32"/>
      <c r="I117" s="35">
        <f t="shared" si="1"/>
        <v>6690582.3699999992</v>
      </c>
    </row>
    <row r="118" spans="3:9" s="10" customFormat="1" ht="16.5" customHeight="1">
      <c r="C118" s="24"/>
      <c r="D118" s="28">
        <v>41221</v>
      </c>
      <c r="E118" s="29" t="s">
        <v>105</v>
      </c>
      <c r="F118" s="45" t="s">
        <v>341</v>
      </c>
      <c r="G118" s="33">
        <v>12000</v>
      </c>
      <c r="H118" s="32"/>
      <c r="I118" s="35">
        <f t="shared" si="1"/>
        <v>6678582.3699999992</v>
      </c>
    </row>
    <row r="119" spans="3:9" s="10" customFormat="1" ht="16.5" customHeight="1">
      <c r="C119" s="24"/>
      <c r="D119" s="28">
        <v>41221</v>
      </c>
      <c r="E119" s="29" t="s">
        <v>106</v>
      </c>
      <c r="F119" s="45" t="s">
        <v>341</v>
      </c>
      <c r="G119" s="33">
        <v>12000</v>
      </c>
      <c r="H119" s="32"/>
      <c r="I119" s="35">
        <f t="shared" si="1"/>
        <v>6666582.3699999992</v>
      </c>
    </row>
    <row r="120" spans="3:9" s="10" customFormat="1" ht="16.5" customHeight="1">
      <c r="C120" s="24"/>
      <c r="D120" s="28">
        <v>41221</v>
      </c>
      <c r="E120" s="29" t="s">
        <v>107</v>
      </c>
      <c r="F120" s="45" t="s">
        <v>339</v>
      </c>
      <c r="G120" s="33">
        <v>33369</v>
      </c>
      <c r="H120" s="32"/>
      <c r="I120" s="35">
        <f t="shared" si="1"/>
        <v>6633213.3699999992</v>
      </c>
    </row>
    <row r="121" spans="3:9" s="10" customFormat="1" ht="18.75" customHeight="1">
      <c r="C121" s="24"/>
      <c r="D121" s="28">
        <v>41221</v>
      </c>
      <c r="E121" s="29" t="s">
        <v>108</v>
      </c>
      <c r="F121" s="45" t="s">
        <v>339</v>
      </c>
      <c r="G121" s="33">
        <v>12000</v>
      </c>
      <c r="H121" s="32"/>
      <c r="I121" s="35">
        <f t="shared" si="1"/>
        <v>6621213.3699999992</v>
      </c>
    </row>
    <row r="122" spans="3:9" s="10" customFormat="1" ht="16.5" customHeight="1">
      <c r="C122" s="24"/>
      <c r="D122" s="28">
        <v>41221</v>
      </c>
      <c r="E122" s="29" t="s">
        <v>109</v>
      </c>
      <c r="F122" s="45" t="s">
        <v>339</v>
      </c>
      <c r="G122" s="33">
        <v>12000</v>
      </c>
      <c r="H122" s="32"/>
      <c r="I122" s="35">
        <f t="shared" si="1"/>
        <v>6609213.3699999992</v>
      </c>
    </row>
    <row r="123" spans="3:9" s="10" customFormat="1" ht="16.5" customHeight="1">
      <c r="C123" s="24"/>
      <c r="D123" s="28">
        <v>41221</v>
      </c>
      <c r="E123" s="29" t="s">
        <v>110</v>
      </c>
      <c r="F123" s="45" t="s">
        <v>339</v>
      </c>
      <c r="G123" s="33">
        <v>34575</v>
      </c>
      <c r="H123" s="32"/>
      <c r="I123" s="35">
        <f t="shared" si="1"/>
        <v>6574638.3699999992</v>
      </c>
    </row>
    <row r="124" spans="3:9" s="10" customFormat="1" ht="16.5" customHeight="1">
      <c r="C124" s="24"/>
      <c r="D124" s="28">
        <v>41221</v>
      </c>
      <c r="E124" s="29" t="s">
        <v>111</v>
      </c>
      <c r="F124" s="45" t="s">
        <v>341</v>
      </c>
      <c r="G124" s="33">
        <v>12000</v>
      </c>
      <c r="H124" s="32"/>
      <c r="I124" s="35">
        <f t="shared" si="1"/>
        <v>6562638.3699999992</v>
      </c>
    </row>
    <row r="125" spans="3:9" s="10" customFormat="1" ht="16.5" customHeight="1">
      <c r="C125" s="24"/>
      <c r="D125" s="28">
        <v>41221</v>
      </c>
      <c r="E125" s="43" t="s">
        <v>112</v>
      </c>
      <c r="F125" s="45" t="s">
        <v>341</v>
      </c>
      <c r="G125" s="33">
        <v>12000</v>
      </c>
      <c r="H125" s="32"/>
      <c r="I125" s="35">
        <f t="shared" si="1"/>
        <v>6550638.3699999992</v>
      </c>
    </row>
    <row r="126" spans="3:9" s="10" customFormat="1" ht="16.5" customHeight="1">
      <c r="C126" s="24"/>
      <c r="D126" s="28">
        <v>41221</v>
      </c>
      <c r="E126" s="29" t="s">
        <v>113</v>
      </c>
      <c r="F126" s="45" t="s">
        <v>341</v>
      </c>
      <c r="G126" s="33">
        <v>18200</v>
      </c>
      <c r="H126" s="32"/>
      <c r="I126" s="35">
        <f t="shared" si="1"/>
        <v>6532438.3699999992</v>
      </c>
    </row>
    <row r="127" spans="3:9" s="10" customFormat="1" ht="16.5" customHeight="1">
      <c r="C127" s="24"/>
      <c r="D127" s="28">
        <v>41221</v>
      </c>
      <c r="E127" s="29" t="s">
        <v>114</v>
      </c>
      <c r="F127" s="45" t="s">
        <v>341</v>
      </c>
      <c r="G127" s="33">
        <v>11200</v>
      </c>
      <c r="H127" s="32"/>
      <c r="I127" s="35">
        <f t="shared" si="1"/>
        <v>6521238.3699999992</v>
      </c>
    </row>
    <row r="128" spans="3:9" s="10" customFormat="1" ht="16.5" customHeight="1">
      <c r="C128" s="24"/>
      <c r="D128" s="28">
        <v>41221</v>
      </c>
      <c r="E128" s="29" t="s">
        <v>115</v>
      </c>
      <c r="F128" s="45" t="s">
        <v>341</v>
      </c>
      <c r="G128" s="33">
        <v>11200</v>
      </c>
      <c r="H128" s="32"/>
      <c r="I128" s="35">
        <f t="shared" si="1"/>
        <v>6510038.3699999992</v>
      </c>
    </row>
    <row r="129" spans="3:9" s="10" customFormat="1" ht="16.5" customHeight="1">
      <c r="C129" s="24"/>
      <c r="D129" s="28">
        <v>41221</v>
      </c>
      <c r="E129" s="29" t="s">
        <v>116</v>
      </c>
      <c r="F129" s="45" t="s">
        <v>339</v>
      </c>
      <c r="G129" s="33">
        <v>38595</v>
      </c>
      <c r="H129" s="32"/>
      <c r="I129" s="35">
        <f t="shared" si="1"/>
        <v>6471443.3699999992</v>
      </c>
    </row>
    <row r="130" spans="3:9" s="10" customFormat="1" ht="16.5" customHeight="1">
      <c r="C130" s="24"/>
      <c r="D130" s="28">
        <v>41221</v>
      </c>
      <c r="E130" s="29" t="s">
        <v>117</v>
      </c>
      <c r="F130" s="45" t="s">
        <v>341</v>
      </c>
      <c r="G130" s="33">
        <v>12000</v>
      </c>
      <c r="H130" s="32"/>
      <c r="I130" s="35">
        <f t="shared" si="1"/>
        <v>6459443.3699999992</v>
      </c>
    </row>
    <row r="131" spans="3:9" s="10" customFormat="1" ht="16.5" customHeight="1">
      <c r="C131" s="24"/>
      <c r="D131" s="28">
        <v>41221</v>
      </c>
      <c r="E131" s="29" t="s">
        <v>118</v>
      </c>
      <c r="F131" s="45" t="s">
        <v>341</v>
      </c>
      <c r="G131" s="33">
        <v>12000</v>
      </c>
      <c r="H131" s="32"/>
      <c r="I131" s="35">
        <f t="shared" si="1"/>
        <v>6447443.3699999992</v>
      </c>
    </row>
    <row r="132" spans="3:9" s="10" customFormat="1" ht="16.5" customHeight="1">
      <c r="C132" s="24"/>
      <c r="D132" s="28">
        <v>41221</v>
      </c>
      <c r="E132" s="29" t="s">
        <v>119</v>
      </c>
      <c r="F132" s="45" t="s">
        <v>339</v>
      </c>
      <c r="G132" s="33">
        <v>32685</v>
      </c>
      <c r="H132" s="32"/>
      <c r="I132" s="35">
        <f t="shared" si="1"/>
        <v>6414758.3699999992</v>
      </c>
    </row>
    <row r="133" spans="3:9" s="10" customFormat="1" ht="16.5" customHeight="1">
      <c r="C133" s="24"/>
      <c r="D133" s="28">
        <v>41221</v>
      </c>
      <c r="E133" s="29" t="s">
        <v>120</v>
      </c>
      <c r="F133" s="45" t="s">
        <v>341</v>
      </c>
      <c r="G133" s="33">
        <v>9600</v>
      </c>
      <c r="H133" s="32"/>
      <c r="I133" s="35">
        <f t="shared" si="1"/>
        <v>6405158.3699999992</v>
      </c>
    </row>
    <row r="134" spans="3:9" s="10" customFormat="1" ht="16.5" customHeight="1">
      <c r="C134" s="24"/>
      <c r="D134" s="28">
        <v>41221</v>
      </c>
      <c r="E134" s="29" t="s">
        <v>121</v>
      </c>
      <c r="F134" s="45" t="s">
        <v>341</v>
      </c>
      <c r="G134" s="33">
        <v>9600</v>
      </c>
      <c r="H134" s="32"/>
      <c r="I134" s="35">
        <f t="shared" si="1"/>
        <v>6395558.3699999992</v>
      </c>
    </row>
    <row r="135" spans="3:9" s="10" customFormat="1" ht="16.5" customHeight="1">
      <c r="C135" s="24"/>
      <c r="D135" s="28">
        <v>41221</v>
      </c>
      <c r="E135" s="29" t="s">
        <v>122</v>
      </c>
      <c r="F135" s="45" t="s">
        <v>339</v>
      </c>
      <c r="G135" s="33">
        <v>26065</v>
      </c>
      <c r="H135" s="32"/>
      <c r="I135" s="35">
        <f t="shared" si="1"/>
        <v>6369493.3699999992</v>
      </c>
    </row>
    <row r="136" spans="3:9" s="10" customFormat="1" ht="16.5" customHeight="1">
      <c r="C136" s="24"/>
      <c r="D136" s="28">
        <v>41221</v>
      </c>
      <c r="E136" s="29" t="s">
        <v>123</v>
      </c>
      <c r="F136" s="45" t="s">
        <v>341</v>
      </c>
      <c r="G136" s="33">
        <v>8000</v>
      </c>
      <c r="H136" s="32"/>
      <c r="I136" s="35">
        <f t="shared" si="1"/>
        <v>6361493.3699999992</v>
      </c>
    </row>
    <row r="137" spans="3:9" s="10" customFormat="1" ht="16.5" customHeight="1">
      <c r="C137" s="24"/>
      <c r="D137" s="28">
        <v>41221</v>
      </c>
      <c r="E137" s="29" t="s">
        <v>124</v>
      </c>
      <c r="F137" s="45" t="s">
        <v>341</v>
      </c>
      <c r="G137" s="33">
        <v>8000</v>
      </c>
      <c r="H137" s="32"/>
      <c r="I137" s="35">
        <f t="shared" si="1"/>
        <v>6353493.3699999992</v>
      </c>
    </row>
    <row r="138" spans="3:9" s="10" customFormat="1" ht="16.5" customHeight="1">
      <c r="C138" s="24"/>
      <c r="D138" s="28">
        <v>41221</v>
      </c>
      <c r="E138" s="29" t="s">
        <v>125</v>
      </c>
      <c r="F138" s="45" t="s">
        <v>339</v>
      </c>
      <c r="G138" s="33">
        <v>35580</v>
      </c>
      <c r="H138" s="32"/>
      <c r="I138" s="35">
        <f t="shared" si="1"/>
        <v>6317913.3699999992</v>
      </c>
    </row>
    <row r="139" spans="3:9" s="10" customFormat="1" ht="16.5" customHeight="1">
      <c r="C139" s="24"/>
      <c r="D139" s="28">
        <v>41221</v>
      </c>
      <c r="E139" s="29" t="s">
        <v>126</v>
      </c>
      <c r="F139" s="45" t="s">
        <v>341</v>
      </c>
      <c r="G139" s="33">
        <v>12000</v>
      </c>
      <c r="H139" s="32"/>
      <c r="I139" s="35">
        <f t="shared" si="1"/>
        <v>6305913.3699999992</v>
      </c>
    </row>
    <row r="140" spans="3:9" s="10" customFormat="1" ht="16.5" customHeight="1">
      <c r="C140" s="24"/>
      <c r="D140" s="28">
        <v>41221</v>
      </c>
      <c r="E140" s="29" t="s">
        <v>127</v>
      </c>
      <c r="F140" s="45" t="s">
        <v>341</v>
      </c>
      <c r="G140" s="33">
        <v>12000</v>
      </c>
      <c r="H140" s="32"/>
      <c r="I140" s="35">
        <f t="shared" si="1"/>
        <v>6293913.3699999992</v>
      </c>
    </row>
    <row r="141" spans="3:9" s="10" customFormat="1" ht="16.5" customHeight="1">
      <c r="C141" s="24"/>
      <c r="D141" s="28">
        <v>41221</v>
      </c>
      <c r="E141" s="29" t="s">
        <v>128</v>
      </c>
      <c r="F141" s="45" t="s">
        <v>11</v>
      </c>
      <c r="G141" s="33">
        <v>0</v>
      </c>
      <c r="H141" s="32"/>
      <c r="I141" s="35">
        <f t="shared" si="1"/>
        <v>6293913.3699999992</v>
      </c>
    </row>
    <row r="142" spans="3:9" s="10" customFormat="1" ht="16.5" customHeight="1">
      <c r="C142" s="24"/>
      <c r="D142" s="28">
        <v>41221</v>
      </c>
      <c r="E142" s="29" t="s">
        <v>129</v>
      </c>
      <c r="F142" s="45" t="s">
        <v>339</v>
      </c>
      <c r="G142" s="33">
        <v>37791</v>
      </c>
      <c r="H142" s="32"/>
      <c r="I142" s="35">
        <f t="shared" si="1"/>
        <v>6256122.3699999992</v>
      </c>
    </row>
    <row r="143" spans="3:9" s="10" customFormat="1" ht="16.5" customHeight="1">
      <c r="C143" s="24"/>
      <c r="D143" s="28">
        <v>41221</v>
      </c>
      <c r="E143" s="29" t="s">
        <v>130</v>
      </c>
      <c r="F143" s="45" t="s">
        <v>341</v>
      </c>
      <c r="G143" s="33">
        <v>12000</v>
      </c>
      <c r="H143" s="32"/>
      <c r="I143" s="35">
        <f t="shared" si="1"/>
        <v>6244122.3699999992</v>
      </c>
    </row>
    <row r="144" spans="3:9" s="10" customFormat="1" ht="16.5" customHeight="1">
      <c r="C144" s="24"/>
      <c r="D144" s="28">
        <v>41221</v>
      </c>
      <c r="E144" s="29" t="s">
        <v>131</v>
      </c>
      <c r="F144" s="45" t="s">
        <v>341</v>
      </c>
      <c r="G144" s="33">
        <v>12000</v>
      </c>
      <c r="H144" s="32"/>
      <c r="I144" s="35">
        <f t="shared" si="1"/>
        <v>6232122.3699999992</v>
      </c>
    </row>
    <row r="145" spans="1:9" s="10" customFormat="1" ht="16.5" customHeight="1">
      <c r="C145" s="24"/>
      <c r="D145" s="28">
        <v>41221</v>
      </c>
      <c r="E145" s="29" t="s">
        <v>132</v>
      </c>
      <c r="F145" s="45" t="s">
        <v>339</v>
      </c>
      <c r="G145" s="33">
        <v>36183</v>
      </c>
      <c r="H145" s="32"/>
      <c r="I145" s="35">
        <f t="shared" si="1"/>
        <v>6195939.3699999992</v>
      </c>
    </row>
    <row r="146" spans="1:9" s="10" customFormat="1" ht="16.5" customHeight="1">
      <c r="C146" s="24"/>
      <c r="D146" s="28">
        <v>41221</v>
      </c>
      <c r="E146" s="29" t="s">
        <v>133</v>
      </c>
      <c r="F146" s="45" t="s">
        <v>11</v>
      </c>
      <c r="G146" s="33">
        <v>0</v>
      </c>
      <c r="H146" s="32"/>
      <c r="I146" s="35">
        <f t="shared" si="1"/>
        <v>6195939.3699999992</v>
      </c>
    </row>
    <row r="147" spans="1:9" s="10" customFormat="1" ht="16.5" customHeight="1">
      <c r="C147" s="24"/>
      <c r="D147" s="28">
        <v>41221</v>
      </c>
      <c r="E147" s="29" t="s">
        <v>134</v>
      </c>
      <c r="F147" s="45" t="s">
        <v>341</v>
      </c>
      <c r="G147" s="33">
        <v>12000</v>
      </c>
      <c r="H147" s="32"/>
      <c r="I147" s="35">
        <f t="shared" si="1"/>
        <v>6183939.3699999992</v>
      </c>
    </row>
    <row r="148" spans="1:9" s="10" customFormat="1" ht="16.5" customHeight="1">
      <c r="C148" s="24"/>
      <c r="D148" s="28">
        <v>41221</v>
      </c>
      <c r="E148" s="29" t="s">
        <v>135</v>
      </c>
      <c r="F148" s="45" t="s">
        <v>341</v>
      </c>
      <c r="G148" s="33">
        <v>19500</v>
      </c>
      <c r="H148" s="32"/>
      <c r="I148" s="35">
        <f t="shared" si="1"/>
        <v>6164439.3699999992</v>
      </c>
    </row>
    <row r="149" spans="1:9" s="10" customFormat="1" ht="16.5" customHeight="1">
      <c r="C149" s="24"/>
      <c r="D149" s="28">
        <v>41221</v>
      </c>
      <c r="E149" s="29" t="s">
        <v>136</v>
      </c>
      <c r="F149" s="45" t="s">
        <v>341</v>
      </c>
      <c r="G149" s="33">
        <v>12000</v>
      </c>
      <c r="H149" s="32"/>
      <c r="I149" s="35">
        <f t="shared" si="1"/>
        <v>6152439.3699999992</v>
      </c>
    </row>
    <row r="150" spans="1:9" s="10" customFormat="1" ht="16.5" customHeight="1">
      <c r="C150" s="24"/>
      <c r="D150" s="28">
        <v>41221</v>
      </c>
      <c r="E150" s="29" t="s">
        <v>137</v>
      </c>
      <c r="F150" s="45" t="s">
        <v>11</v>
      </c>
      <c r="G150" s="33">
        <v>0</v>
      </c>
      <c r="H150" s="32"/>
      <c r="I150" s="35">
        <f t="shared" si="1"/>
        <v>6152439.3699999992</v>
      </c>
    </row>
    <row r="151" spans="1:9" s="10" customFormat="1" ht="16.5" customHeight="1">
      <c r="C151" s="24"/>
      <c r="D151" s="28">
        <v>41221</v>
      </c>
      <c r="E151" s="43" t="s">
        <v>138</v>
      </c>
      <c r="F151" s="45" t="s">
        <v>339</v>
      </c>
      <c r="G151" s="33">
        <v>12000</v>
      </c>
      <c r="H151" s="32"/>
      <c r="I151" s="35">
        <f t="shared" si="1"/>
        <v>6140439.3699999992</v>
      </c>
    </row>
    <row r="152" spans="1:9" s="10" customFormat="1" ht="16.5" customHeight="1">
      <c r="C152" s="24"/>
      <c r="D152" s="28">
        <v>41221</v>
      </c>
      <c r="E152" s="29" t="s">
        <v>139</v>
      </c>
      <c r="F152" s="45" t="s">
        <v>339</v>
      </c>
      <c r="G152" s="33">
        <v>19351</v>
      </c>
      <c r="H152" s="32"/>
      <c r="I152" s="35">
        <f t="shared" si="1"/>
        <v>6121088.3699999992</v>
      </c>
    </row>
    <row r="153" spans="1:9" s="10" customFormat="1" ht="16.5" customHeight="1">
      <c r="A153" s="48"/>
      <c r="B153" s="48"/>
      <c r="C153" s="24"/>
      <c r="D153" s="28">
        <v>41225</v>
      </c>
      <c r="E153" s="43" t="s">
        <v>140</v>
      </c>
      <c r="F153" s="45" t="s">
        <v>341</v>
      </c>
      <c r="G153" s="33">
        <v>12000</v>
      </c>
      <c r="H153" s="32"/>
      <c r="I153" s="35">
        <f t="shared" si="1"/>
        <v>6109088.3699999992</v>
      </c>
    </row>
    <row r="154" spans="1:9" s="10" customFormat="1" ht="16.5" customHeight="1">
      <c r="C154" s="47"/>
      <c r="D154" s="49">
        <v>41225</v>
      </c>
      <c r="E154" s="29" t="s">
        <v>141</v>
      </c>
      <c r="F154" s="45" t="s">
        <v>343</v>
      </c>
      <c r="G154" s="33">
        <v>38152</v>
      </c>
      <c r="H154" s="32"/>
      <c r="I154" s="35">
        <f t="shared" si="1"/>
        <v>6070936.3699999992</v>
      </c>
    </row>
    <row r="155" spans="1:9" s="10" customFormat="1" ht="16.5" customHeight="1">
      <c r="C155" s="24"/>
      <c r="D155" s="28">
        <v>41225</v>
      </c>
      <c r="E155" s="29" t="s">
        <v>142</v>
      </c>
      <c r="F155" s="45" t="s">
        <v>344</v>
      </c>
      <c r="G155" s="33">
        <v>49975</v>
      </c>
      <c r="H155" s="32"/>
      <c r="I155" s="35">
        <f t="shared" si="1"/>
        <v>6020961.3699999992</v>
      </c>
    </row>
    <row r="156" spans="1:9" s="10" customFormat="1" ht="16.5" customHeight="1">
      <c r="C156" s="24"/>
      <c r="D156" s="28">
        <v>41225</v>
      </c>
      <c r="E156" s="43" t="s">
        <v>143</v>
      </c>
      <c r="F156" s="45" t="s">
        <v>345</v>
      </c>
      <c r="G156" s="33">
        <v>29289.53</v>
      </c>
      <c r="H156" s="32"/>
      <c r="I156" s="35">
        <f t="shared" ref="I156:I219" si="2">I155+H156-G156</f>
        <v>5991671.8399999989</v>
      </c>
    </row>
    <row r="157" spans="1:9" s="10" customFormat="1" ht="16.5" customHeight="1">
      <c r="C157" s="24"/>
      <c r="D157" s="28">
        <v>41221</v>
      </c>
      <c r="E157" s="29" t="s">
        <v>144</v>
      </c>
      <c r="F157" s="45" t="s">
        <v>339</v>
      </c>
      <c r="G157" s="33">
        <v>35580</v>
      </c>
      <c r="H157" s="32"/>
      <c r="I157" s="35">
        <f t="shared" si="2"/>
        <v>5956091.8399999989</v>
      </c>
    </row>
    <row r="158" spans="1:9" s="10" customFormat="1" ht="16.5" customHeight="1">
      <c r="C158" s="24"/>
      <c r="D158" s="28">
        <v>41222</v>
      </c>
      <c r="E158" s="29" t="s">
        <v>145</v>
      </c>
      <c r="F158" s="45" t="s">
        <v>346</v>
      </c>
      <c r="G158" s="33">
        <v>25035</v>
      </c>
      <c r="H158" s="32"/>
      <c r="I158" s="35">
        <f t="shared" si="2"/>
        <v>5931056.8399999989</v>
      </c>
    </row>
    <row r="159" spans="1:9" s="10" customFormat="1" ht="16.5" customHeight="1">
      <c r="C159" s="24"/>
      <c r="D159" s="28">
        <v>41222</v>
      </c>
      <c r="E159" s="29" t="s">
        <v>146</v>
      </c>
      <c r="F159" s="45" t="s">
        <v>346</v>
      </c>
      <c r="G159" s="33">
        <v>25035</v>
      </c>
      <c r="H159" s="32"/>
      <c r="I159" s="35">
        <f t="shared" si="2"/>
        <v>5906021.8399999989</v>
      </c>
    </row>
    <row r="160" spans="1:9" s="10" customFormat="1" ht="16.5" customHeight="1">
      <c r="C160" s="24"/>
      <c r="D160" s="28">
        <v>41222</v>
      </c>
      <c r="E160" s="29" t="s">
        <v>147</v>
      </c>
      <c r="F160" s="45" t="s">
        <v>346</v>
      </c>
      <c r="G160" s="33">
        <v>33600</v>
      </c>
      <c r="H160" s="32"/>
      <c r="I160" s="35">
        <f t="shared" si="2"/>
        <v>5872421.8399999989</v>
      </c>
    </row>
    <row r="161" spans="3:9" s="10" customFormat="1" ht="16.5" customHeight="1">
      <c r="C161" s="24"/>
      <c r="D161" s="28">
        <v>41222</v>
      </c>
      <c r="E161" s="29" t="s">
        <v>148</v>
      </c>
      <c r="F161" s="45" t="s">
        <v>346</v>
      </c>
      <c r="G161" s="33">
        <v>32700</v>
      </c>
      <c r="H161" s="32"/>
      <c r="I161" s="35">
        <f t="shared" si="2"/>
        <v>5839721.8399999989</v>
      </c>
    </row>
    <row r="162" spans="3:9" s="10" customFormat="1" ht="16.5" customHeight="1">
      <c r="C162" s="24"/>
      <c r="D162" s="28">
        <v>41222</v>
      </c>
      <c r="E162" s="29" t="s">
        <v>149</v>
      </c>
      <c r="F162" s="45" t="s">
        <v>346</v>
      </c>
      <c r="G162" s="33">
        <v>32700</v>
      </c>
      <c r="H162" s="32"/>
      <c r="I162" s="35">
        <f t="shared" si="2"/>
        <v>5807021.8399999989</v>
      </c>
    </row>
    <row r="163" spans="3:9" s="10" customFormat="1" ht="16.5" customHeight="1">
      <c r="C163" s="24"/>
      <c r="D163" s="28">
        <v>41222</v>
      </c>
      <c r="E163" s="29" t="s">
        <v>150</v>
      </c>
      <c r="F163" s="45" t="s">
        <v>346</v>
      </c>
      <c r="G163" s="33">
        <v>33000</v>
      </c>
      <c r="H163" s="32"/>
      <c r="I163" s="35">
        <f t="shared" si="2"/>
        <v>5774021.8399999989</v>
      </c>
    </row>
    <row r="164" spans="3:9" s="10" customFormat="1" ht="16.5" customHeight="1">
      <c r="C164" s="24"/>
      <c r="D164" s="28">
        <v>41222</v>
      </c>
      <c r="E164" s="29" t="s">
        <v>151</v>
      </c>
      <c r="F164" s="45" t="s">
        <v>346</v>
      </c>
      <c r="G164" s="33">
        <v>33300</v>
      </c>
      <c r="H164" s="32"/>
      <c r="I164" s="35">
        <f t="shared" si="2"/>
        <v>5740721.8399999989</v>
      </c>
    </row>
    <row r="165" spans="3:9" s="10" customFormat="1" ht="16.5" customHeight="1">
      <c r="C165" s="24"/>
      <c r="D165" s="28">
        <v>41222</v>
      </c>
      <c r="E165" s="29" t="s">
        <v>152</v>
      </c>
      <c r="F165" s="45" t="s">
        <v>346</v>
      </c>
      <c r="G165" s="33">
        <v>33300</v>
      </c>
      <c r="H165" s="32"/>
      <c r="I165" s="35">
        <f t="shared" si="2"/>
        <v>5707421.8399999989</v>
      </c>
    </row>
    <row r="166" spans="3:9" s="10" customFormat="1" ht="16.5" customHeight="1">
      <c r="C166" s="24"/>
      <c r="D166" s="28">
        <v>41222</v>
      </c>
      <c r="E166" s="29" t="s">
        <v>153</v>
      </c>
      <c r="F166" s="45" t="s">
        <v>346</v>
      </c>
      <c r="G166" s="33">
        <v>32700</v>
      </c>
      <c r="H166" s="32"/>
      <c r="I166" s="35">
        <f t="shared" si="2"/>
        <v>5674721.8399999989</v>
      </c>
    </row>
    <row r="167" spans="3:9" s="10" customFormat="1" ht="16.5" customHeight="1">
      <c r="C167" s="24"/>
      <c r="D167" s="28">
        <v>41222</v>
      </c>
      <c r="E167" s="29" t="s">
        <v>154</v>
      </c>
      <c r="F167" s="45" t="s">
        <v>346</v>
      </c>
      <c r="G167" s="33">
        <v>32700</v>
      </c>
      <c r="H167" s="32"/>
      <c r="I167" s="35">
        <f t="shared" si="2"/>
        <v>5642021.8399999989</v>
      </c>
    </row>
    <row r="168" spans="3:9" s="10" customFormat="1" ht="16.5" customHeight="1">
      <c r="C168" s="24"/>
      <c r="D168" s="28">
        <v>41222</v>
      </c>
      <c r="E168" s="29" t="s">
        <v>155</v>
      </c>
      <c r="F168" s="45" t="s">
        <v>11</v>
      </c>
      <c r="G168" s="33">
        <v>0</v>
      </c>
      <c r="H168" s="32"/>
      <c r="I168" s="35">
        <f t="shared" si="2"/>
        <v>5642021.8399999989</v>
      </c>
    </row>
    <row r="169" spans="3:9" s="10" customFormat="1" ht="16.5" customHeight="1">
      <c r="C169" s="24"/>
      <c r="D169" s="28">
        <v>41222</v>
      </c>
      <c r="E169" s="43" t="s">
        <v>156</v>
      </c>
      <c r="F169" s="45" t="s">
        <v>347</v>
      </c>
      <c r="G169" s="33">
        <v>130000</v>
      </c>
      <c r="H169" s="32"/>
      <c r="I169" s="35">
        <f t="shared" si="2"/>
        <v>5512021.8399999989</v>
      </c>
    </row>
    <row r="170" spans="3:9" s="10" customFormat="1" ht="16.5" customHeight="1">
      <c r="C170" s="24"/>
      <c r="D170" s="28">
        <v>41221</v>
      </c>
      <c r="E170" s="29" t="s">
        <v>157</v>
      </c>
      <c r="F170" s="45" t="s">
        <v>341</v>
      </c>
      <c r="G170" s="33">
        <v>5600</v>
      </c>
      <c r="H170" s="32"/>
      <c r="I170" s="35">
        <f t="shared" si="2"/>
        <v>5506421.8399999989</v>
      </c>
    </row>
    <row r="171" spans="3:9" s="10" customFormat="1" ht="16.5" customHeight="1">
      <c r="C171" s="24"/>
      <c r="D171" s="28">
        <v>41221</v>
      </c>
      <c r="E171" s="29" t="s">
        <v>158</v>
      </c>
      <c r="F171" s="45" t="s">
        <v>341</v>
      </c>
      <c r="G171" s="33">
        <v>5600</v>
      </c>
      <c r="H171" s="32"/>
      <c r="I171" s="35">
        <f t="shared" si="2"/>
        <v>5500821.8399999989</v>
      </c>
    </row>
    <row r="172" spans="3:9" s="10" customFormat="1" ht="16.5" customHeight="1">
      <c r="C172" s="24"/>
      <c r="D172" s="28">
        <v>41225</v>
      </c>
      <c r="E172" s="29" t="s">
        <v>159</v>
      </c>
      <c r="F172" s="45" t="s">
        <v>348</v>
      </c>
      <c r="G172" s="33">
        <v>106662.96</v>
      </c>
      <c r="H172" s="32"/>
      <c r="I172" s="35">
        <f t="shared" si="2"/>
        <v>5394158.879999999</v>
      </c>
    </row>
    <row r="173" spans="3:9" s="10" customFormat="1" ht="16.5" customHeight="1">
      <c r="C173" s="24"/>
      <c r="D173" s="28">
        <v>41226</v>
      </c>
      <c r="E173" s="29" t="s">
        <v>160</v>
      </c>
      <c r="F173" s="45" t="s">
        <v>349</v>
      </c>
      <c r="G173" s="33">
        <v>1200</v>
      </c>
      <c r="H173" s="32"/>
      <c r="I173" s="35">
        <f t="shared" si="2"/>
        <v>5392958.879999999</v>
      </c>
    </row>
    <row r="174" spans="3:9" s="10" customFormat="1" ht="16.5" customHeight="1">
      <c r="C174" s="24"/>
      <c r="D174" s="28">
        <v>41226</v>
      </c>
      <c r="E174" s="29" t="s">
        <v>161</v>
      </c>
      <c r="F174" s="45" t="s">
        <v>350</v>
      </c>
      <c r="G174" s="33">
        <v>400</v>
      </c>
      <c r="H174" s="32"/>
      <c r="I174" s="35">
        <f t="shared" si="2"/>
        <v>5392558.879999999</v>
      </c>
    </row>
    <row r="175" spans="3:9" s="10" customFormat="1" ht="16.5" customHeight="1">
      <c r="C175" s="24"/>
      <c r="D175" s="28">
        <v>41226</v>
      </c>
      <c r="E175" s="29" t="s">
        <v>162</v>
      </c>
      <c r="F175" s="45" t="s">
        <v>351</v>
      </c>
      <c r="G175" s="33">
        <v>800</v>
      </c>
      <c r="H175" s="32"/>
      <c r="I175" s="35">
        <f t="shared" si="2"/>
        <v>5391758.879999999</v>
      </c>
    </row>
    <row r="176" spans="3:9" s="10" customFormat="1" ht="16.5" customHeight="1">
      <c r="C176" s="24"/>
      <c r="D176" s="28">
        <v>41226</v>
      </c>
      <c r="E176" s="29" t="s">
        <v>163</v>
      </c>
      <c r="F176" s="45" t="s">
        <v>349</v>
      </c>
      <c r="G176" s="33">
        <v>400</v>
      </c>
      <c r="H176" s="32"/>
      <c r="I176" s="35">
        <f t="shared" si="2"/>
        <v>5391358.879999999</v>
      </c>
    </row>
    <row r="177" spans="3:9" s="10" customFormat="1" ht="16.5" customHeight="1">
      <c r="C177" s="24"/>
      <c r="D177" s="28">
        <v>41226</v>
      </c>
      <c r="E177" s="29" t="s">
        <v>164</v>
      </c>
      <c r="F177" s="45" t="s">
        <v>351</v>
      </c>
      <c r="G177" s="33">
        <v>400</v>
      </c>
      <c r="H177" s="32"/>
      <c r="I177" s="35">
        <f t="shared" si="2"/>
        <v>5390958.879999999</v>
      </c>
    </row>
    <row r="178" spans="3:9" s="10" customFormat="1" ht="16.5" customHeight="1">
      <c r="C178" s="24"/>
      <c r="D178" s="28">
        <v>41226</v>
      </c>
      <c r="E178" s="29" t="s">
        <v>165</v>
      </c>
      <c r="F178" s="45" t="s">
        <v>351</v>
      </c>
      <c r="G178" s="33">
        <v>1000</v>
      </c>
      <c r="H178" s="32"/>
      <c r="I178" s="35">
        <f t="shared" si="2"/>
        <v>5389958.879999999</v>
      </c>
    </row>
    <row r="179" spans="3:9" s="10" customFormat="1" ht="16.5" customHeight="1">
      <c r="C179" s="24"/>
      <c r="D179" s="28">
        <v>41226</v>
      </c>
      <c r="E179" s="29" t="s">
        <v>166</v>
      </c>
      <c r="F179" s="45" t="s">
        <v>349</v>
      </c>
      <c r="G179" s="33">
        <v>400</v>
      </c>
      <c r="H179" s="32"/>
      <c r="I179" s="35">
        <f t="shared" si="2"/>
        <v>5389558.879999999</v>
      </c>
    </row>
    <row r="180" spans="3:9" s="10" customFormat="1" ht="16.5" customHeight="1">
      <c r="C180" s="24"/>
      <c r="D180" s="28">
        <v>41226</v>
      </c>
      <c r="E180" s="29" t="s">
        <v>167</v>
      </c>
      <c r="F180" s="45" t="s">
        <v>352</v>
      </c>
      <c r="G180" s="33">
        <v>76900</v>
      </c>
      <c r="H180" s="32"/>
      <c r="I180" s="35">
        <f t="shared" si="2"/>
        <v>5312658.879999999</v>
      </c>
    </row>
    <row r="181" spans="3:9" s="10" customFormat="1" ht="16.5" customHeight="1">
      <c r="C181" s="24"/>
      <c r="D181" s="28">
        <v>41226</v>
      </c>
      <c r="E181" s="29" t="s">
        <v>168</v>
      </c>
      <c r="F181" s="45" t="s">
        <v>11</v>
      </c>
      <c r="G181" s="33">
        <v>0</v>
      </c>
      <c r="H181" s="32"/>
      <c r="I181" s="35">
        <f t="shared" si="2"/>
        <v>5312658.879999999</v>
      </c>
    </row>
    <row r="182" spans="3:9" s="10" customFormat="1" ht="16.5" customHeight="1">
      <c r="C182" s="24"/>
      <c r="D182" s="28">
        <v>41226</v>
      </c>
      <c r="E182" s="29" t="s">
        <v>169</v>
      </c>
      <c r="F182" s="45" t="s">
        <v>353</v>
      </c>
      <c r="G182" s="33">
        <v>4000</v>
      </c>
      <c r="H182" s="32"/>
      <c r="I182" s="35">
        <f t="shared" si="2"/>
        <v>5308658.879999999</v>
      </c>
    </row>
    <row r="183" spans="3:9" s="10" customFormat="1" ht="16.5" customHeight="1">
      <c r="C183" s="24"/>
      <c r="D183" s="28">
        <v>41226</v>
      </c>
      <c r="E183" s="29" t="s">
        <v>170</v>
      </c>
      <c r="F183" s="45" t="s">
        <v>353</v>
      </c>
      <c r="G183" s="33">
        <v>5200</v>
      </c>
      <c r="H183" s="32"/>
      <c r="I183" s="35">
        <f t="shared" si="2"/>
        <v>5303458.879999999</v>
      </c>
    </row>
    <row r="184" spans="3:9" s="10" customFormat="1" ht="16.5" customHeight="1">
      <c r="C184" s="24"/>
      <c r="D184" s="28">
        <v>41226</v>
      </c>
      <c r="E184" s="29" t="s">
        <v>171</v>
      </c>
      <c r="F184" s="45" t="s">
        <v>354</v>
      </c>
      <c r="G184" s="33">
        <v>800</v>
      </c>
      <c r="H184" s="32"/>
      <c r="I184" s="35">
        <f t="shared" si="2"/>
        <v>5302658.879999999</v>
      </c>
    </row>
    <row r="185" spans="3:9" s="10" customFormat="1" ht="16.5" customHeight="1">
      <c r="C185" s="24"/>
      <c r="D185" s="28">
        <v>41226</v>
      </c>
      <c r="E185" s="29" t="s">
        <v>172</v>
      </c>
      <c r="F185" s="45" t="s">
        <v>355</v>
      </c>
      <c r="G185" s="33">
        <v>800</v>
      </c>
      <c r="H185" s="32"/>
      <c r="I185" s="35">
        <f t="shared" si="2"/>
        <v>5301858.879999999</v>
      </c>
    </row>
    <row r="186" spans="3:9" s="10" customFormat="1" ht="16.5" customHeight="1">
      <c r="C186" s="24"/>
      <c r="D186" s="28">
        <v>41226</v>
      </c>
      <c r="E186" s="29" t="s">
        <v>173</v>
      </c>
      <c r="F186" s="45" t="s">
        <v>355</v>
      </c>
      <c r="G186" s="33">
        <v>800</v>
      </c>
      <c r="H186" s="32"/>
      <c r="I186" s="35">
        <f t="shared" si="2"/>
        <v>5301058.879999999</v>
      </c>
    </row>
    <row r="187" spans="3:9" s="10" customFormat="1" ht="16.5" customHeight="1">
      <c r="C187" s="24"/>
      <c r="D187" s="28">
        <v>41226</v>
      </c>
      <c r="E187" s="29" t="s">
        <v>174</v>
      </c>
      <c r="F187" s="45" t="s">
        <v>355</v>
      </c>
      <c r="G187" s="33">
        <v>1000</v>
      </c>
      <c r="H187" s="32"/>
      <c r="I187" s="35">
        <f t="shared" si="2"/>
        <v>5300058.879999999</v>
      </c>
    </row>
    <row r="188" spans="3:9" s="10" customFormat="1" ht="16.5" customHeight="1">
      <c r="C188" s="24"/>
      <c r="D188" s="28">
        <v>41226</v>
      </c>
      <c r="E188" s="43" t="s">
        <v>175</v>
      </c>
      <c r="F188" s="45" t="s">
        <v>355</v>
      </c>
      <c r="G188" s="33">
        <v>1000</v>
      </c>
      <c r="H188" s="32"/>
      <c r="I188" s="35">
        <f t="shared" si="2"/>
        <v>5299058.879999999</v>
      </c>
    </row>
    <row r="189" spans="3:9" s="10" customFormat="1" ht="16.5" customHeight="1">
      <c r="C189" s="24"/>
      <c r="D189" s="28">
        <v>41226</v>
      </c>
      <c r="E189" s="29" t="s">
        <v>176</v>
      </c>
      <c r="F189" s="45" t="s">
        <v>356</v>
      </c>
      <c r="G189" s="33">
        <v>42400</v>
      </c>
      <c r="H189" s="32"/>
      <c r="I189" s="35">
        <f t="shared" si="2"/>
        <v>5256658.879999999</v>
      </c>
    </row>
    <row r="190" spans="3:9" s="10" customFormat="1" ht="16.5" customHeight="1">
      <c r="C190" s="24"/>
      <c r="D190" s="28">
        <v>41226</v>
      </c>
      <c r="E190" s="29" t="s">
        <v>177</v>
      </c>
      <c r="F190" s="45" t="s">
        <v>356</v>
      </c>
      <c r="G190" s="33">
        <v>51400</v>
      </c>
      <c r="H190" s="32"/>
      <c r="I190" s="35">
        <f t="shared" si="2"/>
        <v>5205258.879999999</v>
      </c>
    </row>
    <row r="191" spans="3:9" s="10" customFormat="1" ht="16.5" customHeight="1">
      <c r="C191" s="24"/>
      <c r="D191" s="28">
        <v>41226</v>
      </c>
      <c r="E191" s="29" t="s">
        <v>178</v>
      </c>
      <c r="F191" s="45" t="s">
        <v>357</v>
      </c>
      <c r="G191" s="33">
        <v>2800</v>
      </c>
      <c r="H191" s="32"/>
      <c r="I191" s="35">
        <f t="shared" si="2"/>
        <v>5202458.879999999</v>
      </c>
    </row>
    <row r="192" spans="3:9" s="10" customFormat="1" ht="16.5" customHeight="1">
      <c r="C192" s="24"/>
      <c r="D192" s="28">
        <v>41226</v>
      </c>
      <c r="E192" s="29" t="s">
        <v>179</v>
      </c>
      <c r="F192" s="45" t="s">
        <v>357</v>
      </c>
      <c r="G192" s="33">
        <v>2800</v>
      </c>
      <c r="H192" s="32"/>
      <c r="I192" s="35">
        <f t="shared" si="2"/>
        <v>5199658.879999999</v>
      </c>
    </row>
    <row r="193" spans="3:9" s="10" customFormat="1" ht="16.5" customHeight="1">
      <c r="C193" s="24"/>
      <c r="D193" s="28">
        <v>41226</v>
      </c>
      <c r="E193" s="29" t="s">
        <v>180</v>
      </c>
      <c r="F193" s="45" t="s">
        <v>357</v>
      </c>
      <c r="G193" s="33">
        <v>2800</v>
      </c>
      <c r="H193" s="32"/>
      <c r="I193" s="35">
        <f t="shared" si="2"/>
        <v>5196858.879999999</v>
      </c>
    </row>
    <row r="194" spans="3:9" s="10" customFormat="1" ht="16.5" customHeight="1">
      <c r="C194" s="24"/>
      <c r="D194" s="28">
        <v>41226</v>
      </c>
      <c r="E194" s="29" t="s">
        <v>181</v>
      </c>
      <c r="F194" s="45" t="s">
        <v>357</v>
      </c>
      <c r="G194" s="33">
        <v>2800</v>
      </c>
      <c r="H194" s="32"/>
      <c r="I194" s="35">
        <f t="shared" si="2"/>
        <v>5194058.879999999</v>
      </c>
    </row>
    <row r="195" spans="3:9" s="10" customFormat="1" ht="16.5" customHeight="1">
      <c r="C195" s="24"/>
      <c r="D195" s="28">
        <v>41226</v>
      </c>
      <c r="E195" s="29" t="s">
        <v>182</v>
      </c>
      <c r="F195" s="45" t="s">
        <v>357</v>
      </c>
      <c r="G195" s="33">
        <v>1400</v>
      </c>
      <c r="H195" s="32"/>
      <c r="I195" s="35">
        <f t="shared" si="2"/>
        <v>5192658.879999999</v>
      </c>
    </row>
    <row r="196" spans="3:9" s="10" customFormat="1" ht="16.5" customHeight="1">
      <c r="C196" s="24"/>
      <c r="D196" s="28">
        <v>41226</v>
      </c>
      <c r="E196" s="43" t="s">
        <v>183</v>
      </c>
      <c r="F196" s="45" t="s">
        <v>358</v>
      </c>
      <c r="G196" s="33">
        <v>1000</v>
      </c>
      <c r="H196" s="32"/>
      <c r="I196" s="35">
        <f t="shared" si="2"/>
        <v>5191658.879999999</v>
      </c>
    </row>
    <row r="197" spans="3:9" s="10" customFormat="1" ht="16.5" customHeight="1">
      <c r="C197" s="24"/>
      <c r="D197" s="28">
        <v>41226</v>
      </c>
      <c r="E197" s="29" t="s">
        <v>184</v>
      </c>
      <c r="F197" s="45" t="s">
        <v>359</v>
      </c>
      <c r="G197" s="33">
        <v>1000</v>
      </c>
      <c r="H197" s="32"/>
      <c r="I197" s="35">
        <f t="shared" si="2"/>
        <v>5190658.879999999</v>
      </c>
    </row>
    <row r="198" spans="3:9" s="10" customFormat="1" ht="16.5" customHeight="1">
      <c r="C198" s="24"/>
      <c r="D198" s="28">
        <v>41226</v>
      </c>
      <c r="E198" s="29" t="s">
        <v>185</v>
      </c>
      <c r="F198" s="45" t="s">
        <v>359</v>
      </c>
      <c r="G198" s="33">
        <v>800</v>
      </c>
      <c r="H198" s="32"/>
      <c r="I198" s="35">
        <f t="shared" si="2"/>
        <v>5189858.879999999</v>
      </c>
    </row>
    <row r="199" spans="3:9" s="10" customFormat="1" ht="16.5" customHeight="1">
      <c r="C199" s="24"/>
      <c r="D199" s="28">
        <v>41226</v>
      </c>
      <c r="E199" s="29" t="s">
        <v>186</v>
      </c>
      <c r="F199" s="45" t="s">
        <v>359</v>
      </c>
      <c r="G199" s="33">
        <v>800</v>
      </c>
      <c r="H199" s="32"/>
      <c r="I199" s="35">
        <f t="shared" si="2"/>
        <v>5189058.879999999</v>
      </c>
    </row>
    <row r="200" spans="3:9" s="10" customFormat="1" ht="16.5" customHeight="1">
      <c r="C200" s="24"/>
      <c r="D200" s="28">
        <v>41226</v>
      </c>
      <c r="E200" s="43" t="s">
        <v>187</v>
      </c>
      <c r="F200" s="45" t="s">
        <v>359</v>
      </c>
      <c r="G200" s="33">
        <v>800</v>
      </c>
      <c r="H200" s="32"/>
      <c r="I200" s="35">
        <f t="shared" si="2"/>
        <v>5188258.879999999</v>
      </c>
    </row>
    <row r="201" spans="3:9" s="10" customFormat="1" ht="16.5" customHeight="1">
      <c r="C201" s="24"/>
      <c r="D201" s="28">
        <v>41226</v>
      </c>
      <c r="E201" s="29" t="s">
        <v>188</v>
      </c>
      <c r="F201" s="45" t="s">
        <v>359</v>
      </c>
      <c r="G201" s="33">
        <v>800</v>
      </c>
      <c r="H201" s="32"/>
      <c r="I201" s="35">
        <f t="shared" si="2"/>
        <v>5187458.879999999</v>
      </c>
    </row>
    <row r="202" spans="3:9" s="10" customFormat="1" ht="16.5" customHeight="1">
      <c r="C202" s="24"/>
      <c r="D202" s="28">
        <v>41226</v>
      </c>
      <c r="E202" s="29" t="s">
        <v>189</v>
      </c>
      <c r="F202" s="45" t="s">
        <v>359</v>
      </c>
      <c r="G202" s="33">
        <v>800</v>
      </c>
      <c r="H202" s="32"/>
      <c r="I202" s="35">
        <f t="shared" si="2"/>
        <v>5186658.879999999</v>
      </c>
    </row>
    <row r="203" spans="3:9" s="10" customFormat="1" ht="16.5" customHeight="1">
      <c r="C203" s="24"/>
      <c r="D203" s="28">
        <v>41226</v>
      </c>
      <c r="E203" s="29" t="s">
        <v>190</v>
      </c>
      <c r="F203" s="45" t="s">
        <v>359</v>
      </c>
      <c r="G203" s="33">
        <v>800</v>
      </c>
      <c r="H203" s="32"/>
      <c r="I203" s="35">
        <f t="shared" si="2"/>
        <v>5185858.879999999</v>
      </c>
    </row>
    <row r="204" spans="3:9" s="10" customFormat="1" ht="16.5" customHeight="1">
      <c r="C204" s="24"/>
      <c r="D204" s="28">
        <v>41226</v>
      </c>
      <c r="E204" s="29" t="s">
        <v>191</v>
      </c>
      <c r="F204" s="45" t="s">
        <v>359</v>
      </c>
      <c r="G204" s="33">
        <v>800</v>
      </c>
      <c r="H204" s="32"/>
      <c r="I204" s="35">
        <f t="shared" si="2"/>
        <v>5185058.879999999</v>
      </c>
    </row>
    <row r="205" spans="3:9" s="10" customFormat="1" ht="16.5" customHeight="1">
      <c r="C205" s="24"/>
      <c r="D205" s="28">
        <v>41226</v>
      </c>
      <c r="E205" s="29" t="s">
        <v>192</v>
      </c>
      <c r="F205" s="45" t="s">
        <v>359</v>
      </c>
      <c r="G205" s="33">
        <v>800</v>
      </c>
      <c r="H205" s="32"/>
      <c r="I205" s="35">
        <f t="shared" si="2"/>
        <v>5184258.879999999</v>
      </c>
    </row>
    <row r="206" spans="3:9" s="10" customFormat="1" ht="16.5" customHeight="1">
      <c r="C206" s="24"/>
      <c r="D206" s="28">
        <v>41226</v>
      </c>
      <c r="E206" s="43" t="s">
        <v>193</v>
      </c>
      <c r="F206" s="45" t="s">
        <v>359</v>
      </c>
      <c r="G206" s="33">
        <v>800</v>
      </c>
      <c r="H206" s="32"/>
      <c r="I206" s="35">
        <f t="shared" si="2"/>
        <v>5183458.879999999</v>
      </c>
    </row>
    <row r="207" spans="3:9" s="10" customFormat="1" ht="16.5" customHeight="1">
      <c r="C207" s="24"/>
      <c r="D207" s="28">
        <v>41227</v>
      </c>
      <c r="E207" s="29" t="s">
        <v>194</v>
      </c>
      <c r="F207" s="45" t="s">
        <v>360</v>
      </c>
      <c r="G207" s="33">
        <v>10735</v>
      </c>
      <c r="H207" s="32"/>
      <c r="I207" s="35">
        <f t="shared" si="2"/>
        <v>5172723.879999999</v>
      </c>
    </row>
    <row r="208" spans="3:9" s="10" customFormat="1" ht="16.5" customHeight="1">
      <c r="C208" s="24"/>
      <c r="D208" s="28">
        <v>41227</v>
      </c>
      <c r="E208" s="29" t="s">
        <v>195</v>
      </c>
      <c r="F208" s="45" t="s">
        <v>361</v>
      </c>
      <c r="G208" s="33">
        <v>13560</v>
      </c>
      <c r="H208" s="32"/>
      <c r="I208" s="35">
        <f t="shared" si="2"/>
        <v>5159163.879999999</v>
      </c>
    </row>
    <row r="209" spans="3:9" s="10" customFormat="1" ht="16.5" customHeight="1">
      <c r="C209" s="24"/>
      <c r="D209" s="28">
        <v>41227</v>
      </c>
      <c r="E209" s="29" t="s">
        <v>196</v>
      </c>
      <c r="F209" s="45" t="s">
        <v>362</v>
      </c>
      <c r="G209" s="33">
        <v>12430</v>
      </c>
      <c r="H209" s="32"/>
      <c r="I209" s="35">
        <f t="shared" si="2"/>
        <v>5146733.879999999</v>
      </c>
    </row>
    <row r="210" spans="3:9" s="10" customFormat="1" ht="16.5" customHeight="1">
      <c r="C210" s="24"/>
      <c r="D210" s="28">
        <v>41227</v>
      </c>
      <c r="E210" s="29" t="s">
        <v>197</v>
      </c>
      <c r="F210" s="45" t="s">
        <v>363</v>
      </c>
      <c r="G210" s="33">
        <v>24750</v>
      </c>
      <c r="H210" s="32"/>
      <c r="I210" s="35">
        <f t="shared" si="2"/>
        <v>5121983.879999999</v>
      </c>
    </row>
    <row r="211" spans="3:9" s="10" customFormat="1" ht="16.5" customHeight="1">
      <c r="C211" s="24"/>
      <c r="D211" s="28">
        <v>41227</v>
      </c>
      <c r="E211" s="29" t="s">
        <v>198</v>
      </c>
      <c r="F211" s="45" t="s">
        <v>11</v>
      </c>
      <c r="G211" s="33">
        <v>0</v>
      </c>
      <c r="H211" s="32"/>
      <c r="I211" s="35">
        <f t="shared" si="2"/>
        <v>5121983.879999999</v>
      </c>
    </row>
    <row r="212" spans="3:9" s="10" customFormat="1" ht="16.5" customHeight="1">
      <c r="C212" s="24"/>
      <c r="D212" s="28">
        <v>41227</v>
      </c>
      <c r="E212" s="29" t="s">
        <v>199</v>
      </c>
      <c r="F212" s="45" t="s">
        <v>364</v>
      </c>
      <c r="G212" s="33">
        <v>4571.63</v>
      </c>
      <c r="H212" s="32"/>
      <c r="I212" s="35">
        <f t="shared" si="2"/>
        <v>5117412.2499999991</v>
      </c>
    </row>
    <row r="213" spans="3:9" s="10" customFormat="1" ht="16.5" customHeight="1">
      <c r="C213" s="24"/>
      <c r="D213" s="28">
        <v>41227</v>
      </c>
      <c r="E213" s="29" t="s">
        <v>200</v>
      </c>
      <c r="F213" s="45" t="s">
        <v>365</v>
      </c>
      <c r="G213" s="33">
        <v>84721.37</v>
      </c>
      <c r="H213" s="32"/>
      <c r="I213" s="35">
        <f t="shared" si="2"/>
        <v>5032690.879999999</v>
      </c>
    </row>
    <row r="214" spans="3:9" s="10" customFormat="1" ht="16.5" customHeight="1">
      <c r="C214" s="24"/>
      <c r="D214" s="28">
        <v>41227</v>
      </c>
      <c r="E214" s="29" t="s">
        <v>201</v>
      </c>
      <c r="F214" s="45" t="s">
        <v>366</v>
      </c>
      <c r="G214" s="33">
        <v>8046.15</v>
      </c>
      <c r="H214" s="32"/>
      <c r="I214" s="35">
        <f t="shared" si="2"/>
        <v>5024644.7299999986</v>
      </c>
    </row>
    <row r="215" spans="3:9" s="10" customFormat="1" ht="16.5" customHeight="1">
      <c r="C215" s="24"/>
      <c r="D215" s="28">
        <v>41227</v>
      </c>
      <c r="E215" s="29" t="s">
        <v>202</v>
      </c>
      <c r="F215" s="45" t="s">
        <v>367</v>
      </c>
      <c r="G215" s="33">
        <v>48356.7</v>
      </c>
      <c r="H215" s="32"/>
      <c r="I215" s="35">
        <f t="shared" si="2"/>
        <v>4976288.0299999984</v>
      </c>
    </row>
    <row r="216" spans="3:9" s="10" customFormat="1" ht="16.5" customHeight="1">
      <c r="C216" s="24"/>
      <c r="D216" s="28">
        <v>41227</v>
      </c>
      <c r="E216" s="29" t="s">
        <v>203</v>
      </c>
      <c r="F216" s="45" t="s">
        <v>368</v>
      </c>
      <c r="G216" s="33">
        <v>18871</v>
      </c>
      <c r="H216" s="32"/>
      <c r="I216" s="35">
        <f t="shared" si="2"/>
        <v>4957417.0299999984</v>
      </c>
    </row>
    <row r="217" spans="3:9" s="10" customFormat="1" ht="16.5" customHeight="1">
      <c r="C217" s="24"/>
      <c r="D217" s="28">
        <v>41227</v>
      </c>
      <c r="E217" s="29" t="s">
        <v>204</v>
      </c>
      <c r="F217" s="45" t="s">
        <v>369</v>
      </c>
      <c r="G217" s="33">
        <v>51584.5</v>
      </c>
      <c r="H217" s="32"/>
      <c r="I217" s="35">
        <f t="shared" si="2"/>
        <v>4905832.5299999984</v>
      </c>
    </row>
    <row r="218" spans="3:9" s="10" customFormat="1" ht="16.5" customHeight="1">
      <c r="C218" s="24"/>
      <c r="D218" s="28">
        <v>41227</v>
      </c>
      <c r="E218" s="29" t="s">
        <v>205</v>
      </c>
      <c r="F218" s="45" t="s">
        <v>370</v>
      </c>
      <c r="G218" s="33">
        <v>6298.78</v>
      </c>
      <c r="H218" s="32"/>
      <c r="I218" s="35">
        <f t="shared" si="2"/>
        <v>4899533.7499999981</v>
      </c>
    </row>
    <row r="219" spans="3:9" s="10" customFormat="1" ht="16.5" customHeight="1">
      <c r="C219" s="24"/>
      <c r="D219" s="28">
        <v>41227</v>
      </c>
      <c r="E219" s="29" t="s">
        <v>206</v>
      </c>
      <c r="F219" s="45" t="s">
        <v>371</v>
      </c>
      <c r="G219" s="33">
        <v>120928.08</v>
      </c>
      <c r="H219" s="32"/>
      <c r="I219" s="35">
        <f t="shared" si="2"/>
        <v>4778605.6699999981</v>
      </c>
    </row>
    <row r="220" spans="3:9" s="10" customFormat="1" ht="16.5" customHeight="1">
      <c r="C220" s="24"/>
      <c r="D220" s="28">
        <v>41227</v>
      </c>
      <c r="E220" s="29" t="s">
        <v>207</v>
      </c>
      <c r="F220" s="45" t="s">
        <v>372</v>
      </c>
      <c r="G220" s="33">
        <v>179308.4</v>
      </c>
      <c r="H220" s="32"/>
      <c r="I220" s="35">
        <f t="shared" ref="I220:I301" si="3">I219+H220-G220</f>
        <v>4599297.2699999977</v>
      </c>
    </row>
    <row r="221" spans="3:9" s="10" customFormat="1" ht="16.5" customHeight="1">
      <c r="C221" s="24"/>
      <c r="D221" s="28">
        <v>41227</v>
      </c>
      <c r="E221" s="29" t="s">
        <v>208</v>
      </c>
      <c r="F221" s="45" t="s">
        <v>373</v>
      </c>
      <c r="G221" s="33">
        <v>34035.4</v>
      </c>
      <c r="H221" s="32"/>
      <c r="I221" s="35">
        <f t="shared" si="3"/>
        <v>4565261.8699999973</v>
      </c>
    </row>
    <row r="222" spans="3:9" s="10" customFormat="1" ht="16.5" customHeight="1">
      <c r="C222" s="24"/>
      <c r="D222" s="28">
        <v>41227</v>
      </c>
      <c r="E222" s="29" t="s">
        <v>209</v>
      </c>
      <c r="F222" s="45" t="s">
        <v>11</v>
      </c>
      <c r="G222" s="33">
        <v>0</v>
      </c>
      <c r="H222" s="32"/>
      <c r="I222" s="35">
        <f t="shared" si="3"/>
        <v>4565261.8699999973</v>
      </c>
    </row>
    <row r="223" spans="3:9" s="10" customFormat="1" ht="16.5" customHeight="1">
      <c r="C223" s="24"/>
      <c r="D223" s="28">
        <v>41229</v>
      </c>
      <c r="E223" s="29" t="s">
        <v>210</v>
      </c>
      <c r="F223" s="45" t="s">
        <v>374</v>
      </c>
      <c r="G223" s="33">
        <v>13656.44</v>
      </c>
      <c r="H223" s="32"/>
      <c r="I223" s="35">
        <f t="shared" si="3"/>
        <v>4551605.4299999969</v>
      </c>
    </row>
    <row r="224" spans="3:9" s="10" customFormat="1" ht="16.5" customHeight="1">
      <c r="C224" s="24"/>
      <c r="D224" s="28">
        <v>41233</v>
      </c>
      <c r="E224" s="29" t="s">
        <v>211</v>
      </c>
      <c r="F224" s="45" t="s">
        <v>375</v>
      </c>
      <c r="G224" s="33">
        <v>5400</v>
      </c>
      <c r="H224" s="32"/>
      <c r="I224" s="35">
        <f t="shared" si="3"/>
        <v>4546205.4299999969</v>
      </c>
    </row>
    <row r="225" spans="3:9" s="10" customFormat="1" ht="16.5" customHeight="1">
      <c r="C225" s="24"/>
      <c r="D225" s="28">
        <v>41233</v>
      </c>
      <c r="E225" s="29" t="s">
        <v>212</v>
      </c>
      <c r="F225" s="45" t="s">
        <v>11</v>
      </c>
      <c r="G225" s="33">
        <v>0</v>
      </c>
      <c r="H225" s="32"/>
      <c r="I225" s="35">
        <f t="shared" si="3"/>
        <v>4546205.4299999969</v>
      </c>
    </row>
    <row r="226" spans="3:9" s="10" customFormat="1" ht="16.5" customHeight="1">
      <c r="C226" s="24"/>
      <c r="D226" s="28">
        <v>41233</v>
      </c>
      <c r="E226" s="43" t="s">
        <v>213</v>
      </c>
      <c r="F226" s="45" t="s">
        <v>376</v>
      </c>
      <c r="G226" s="33">
        <v>560</v>
      </c>
      <c r="H226" s="32"/>
      <c r="I226" s="35">
        <f t="shared" si="3"/>
        <v>4545645.4299999969</v>
      </c>
    </row>
    <row r="227" spans="3:9" s="10" customFormat="1" ht="16.5" customHeight="1">
      <c r="C227" s="24"/>
      <c r="D227" s="28">
        <v>41234</v>
      </c>
      <c r="E227" s="29" t="s">
        <v>214</v>
      </c>
      <c r="F227" s="45" t="s">
        <v>377</v>
      </c>
      <c r="G227" s="33">
        <v>11300</v>
      </c>
      <c r="H227" s="32"/>
      <c r="I227" s="35">
        <f t="shared" si="3"/>
        <v>4534345.4299999969</v>
      </c>
    </row>
    <row r="228" spans="3:9" s="10" customFormat="1" ht="16.5" customHeight="1">
      <c r="C228" s="24"/>
      <c r="D228" s="28">
        <v>41234</v>
      </c>
      <c r="E228" s="29" t="s">
        <v>215</v>
      </c>
      <c r="F228" s="45" t="s">
        <v>378</v>
      </c>
      <c r="G228" s="33">
        <v>1200</v>
      </c>
      <c r="H228" s="32"/>
      <c r="I228" s="35">
        <f t="shared" si="3"/>
        <v>4533145.4299999969</v>
      </c>
    </row>
    <row r="229" spans="3:9" s="10" customFormat="1" ht="16.5" customHeight="1">
      <c r="C229" s="24"/>
      <c r="D229" s="28">
        <v>41234</v>
      </c>
      <c r="E229" s="29" t="s">
        <v>216</v>
      </c>
      <c r="F229" s="45" t="s">
        <v>378</v>
      </c>
      <c r="G229" s="33">
        <v>1000</v>
      </c>
      <c r="H229" s="32"/>
      <c r="I229" s="35">
        <f t="shared" si="3"/>
        <v>4532145.4299999969</v>
      </c>
    </row>
    <row r="230" spans="3:9" s="10" customFormat="1" ht="16.5" customHeight="1">
      <c r="C230" s="24"/>
      <c r="D230" s="28">
        <v>41234</v>
      </c>
      <c r="E230" s="29" t="s">
        <v>217</v>
      </c>
      <c r="F230" s="45" t="s">
        <v>378</v>
      </c>
      <c r="G230" s="33">
        <v>500</v>
      </c>
      <c r="H230" s="32"/>
      <c r="I230" s="35">
        <f t="shared" si="3"/>
        <v>4531645.4299999969</v>
      </c>
    </row>
    <row r="231" spans="3:9" s="10" customFormat="1" ht="16.5" customHeight="1">
      <c r="C231" s="24"/>
      <c r="D231" s="28">
        <v>41234</v>
      </c>
      <c r="E231" s="29" t="s">
        <v>218</v>
      </c>
      <c r="F231" s="45" t="s">
        <v>378</v>
      </c>
      <c r="G231" s="33">
        <v>500</v>
      </c>
      <c r="H231" s="32"/>
      <c r="I231" s="35">
        <f t="shared" si="3"/>
        <v>4531145.4299999969</v>
      </c>
    </row>
    <row r="232" spans="3:9" s="10" customFormat="1" ht="16.5" customHeight="1">
      <c r="C232" s="24"/>
      <c r="D232" s="28">
        <v>41234</v>
      </c>
      <c r="E232" s="29" t="s">
        <v>219</v>
      </c>
      <c r="F232" s="45" t="s">
        <v>379</v>
      </c>
      <c r="G232" s="33">
        <v>17700</v>
      </c>
      <c r="H232" s="32"/>
      <c r="I232" s="35">
        <f t="shared" si="3"/>
        <v>4513445.4299999969</v>
      </c>
    </row>
    <row r="233" spans="3:9" s="10" customFormat="1" ht="16.5" customHeight="1">
      <c r="C233" s="24"/>
      <c r="D233" s="28">
        <v>41234</v>
      </c>
      <c r="E233" s="29" t="s">
        <v>220</v>
      </c>
      <c r="F233" s="45" t="s">
        <v>379</v>
      </c>
      <c r="G233" s="33">
        <v>19800</v>
      </c>
      <c r="H233" s="32"/>
      <c r="I233" s="35">
        <f t="shared" si="3"/>
        <v>4493645.4299999969</v>
      </c>
    </row>
    <row r="234" spans="3:9" s="10" customFormat="1" ht="16.5" customHeight="1">
      <c r="C234" s="24"/>
      <c r="D234" s="28">
        <v>41234</v>
      </c>
      <c r="E234" s="29" t="s">
        <v>221</v>
      </c>
      <c r="F234" s="45" t="s">
        <v>379</v>
      </c>
      <c r="G234" s="33">
        <v>15000</v>
      </c>
      <c r="H234" s="32"/>
      <c r="I234" s="35">
        <f t="shared" si="3"/>
        <v>4478645.4299999969</v>
      </c>
    </row>
    <row r="235" spans="3:9" s="10" customFormat="1" ht="16.5" customHeight="1">
      <c r="C235" s="24"/>
      <c r="D235" s="28">
        <v>41234</v>
      </c>
      <c r="E235" s="29" t="s">
        <v>222</v>
      </c>
      <c r="F235" s="45" t="s">
        <v>379</v>
      </c>
      <c r="G235" s="33">
        <v>12200</v>
      </c>
      <c r="H235" s="32"/>
      <c r="I235" s="35">
        <f t="shared" si="3"/>
        <v>4466445.4299999969</v>
      </c>
    </row>
    <row r="236" spans="3:9" s="10" customFormat="1" ht="16.5" customHeight="1">
      <c r="C236" s="24"/>
      <c r="D236" s="28">
        <v>41234</v>
      </c>
      <c r="E236" s="29" t="s">
        <v>223</v>
      </c>
      <c r="F236" s="45" t="s">
        <v>379</v>
      </c>
      <c r="G236" s="33">
        <v>20600</v>
      </c>
      <c r="H236" s="32"/>
      <c r="I236" s="35">
        <f t="shared" si="3"/>
        <v>4445845.4299999969</v>
      </c>
    </row>
    <row r="237" spans="3:9" s="10" customFormat="1" ht="16.5" customHeight="1">
      <c r="C237" s="24"/>
      <c r="D237" s="28">
        <v>41234</v>
      </c>
      <c r="E237" s="29" t="s">
        <v>224</v>
      </c>
      <c r="F237" s="45" t="s">
        <v>379</v>
      </c>
      <c r="G237" s="33">
        <v>7800</v>
      </c>
      <c r="H237" s="32"/>
      <c r="I237" s="35">
        <f t="shared" si="3"/>
        <v>4438045.4299999969</v>
      </c>
    </row>
    <row r="238" spans="3:9" s="10" customFormat="1" ht="16.5" customHeight="1">
      <c r="C238" s="24"/>
      <c r="D238" s="28">
        <v>41234</v>
      </c>
      <c r="E238" s="29" t="s">
        <v>225</v>
      </c>
      <c r="F238" s="45" t="s">
        <v>379</v>
      </c>
      <c r="G238" s="33">
        <v>21600</v>
      </c>
      <c r="H238" s="32"/>
      <c r="I238" s="35">
        <f t="shared" si="3"/>
        <v>4416445.4299999969</v>
      </c>
    </row>
    <row r="239" spans="3:9" s="10" customFormat="1" ht="16.5" customHeight="1">
      <c r="C239" s="24"/>
      <c r="D239" s="28">
        <v>41234</v>
      </c>
      <c r="E239" s="43" t="s">
        <v>226</v>
      </c>
      <c r="F239" s="45" t="s">
        <v>379</v>
      </c>
      <c r="G239" s="33">
        <v>13300</v>
      </c>
      <c r="H239" s="32"/>
      <c r="I239" s="35">
        <f t="shared" si="3"/>
        <v>4403145.4299999969</v>
      </c>
    </row>
    <row r="240" spans="3:9" s="10" customFormat="1" ht="16.5" customHeight="1">
      <c r="C240" s="24"/>
      <c r="D240" s="28">
        <v>41234</v>
      </c>
      <c r="E240" s="29" t="s">
        <v>227</v>
      </c>
      <c r="F240" s="45" t="s">
        <v>380</v>
      </c>
      <c r="G240" s="33">
        <v>4800</v>
      </c>
      <c r="H240" s="32"/>
      <c r="I240" s="35">
        <f t="shared" si="3"/>
        <v>4398345.4299999969</v>
      </c>
    </row>
    <row r="241" spans="3:9" s="10" customFormat="1" ht="16.5" customHeight="1">
      <c r="C241" s="24"/>
      <c r="D241" s="28">
        <v>41234</v>
      </c>
      <c r="E241" s="29" t="s">
        <v>228</v>
      </c>
      <c r="F241" s="45" t="s">
        <v>380</v>
      </c>
      <c r="G241" s="33">
        <v>4800</v>
      </c>
      <c r="H241" s="32"/>
      <c r="I241" s="35">
        <f t="shared" si="3"/>
        <v>4393545.4299999969</v>
      </c>
    </row>
    <row r="242" spans="3:9" s="10" customFormat="1" ht="16.5" customHeight="1">
      <c r="C242" s="24"/>
      <c r="D242" s="28">
        <v>41234</v>
      </c>
      <c r="E242" s="43" t="s">
        <v>229</v>
      </c>
      <c r="F242" s="45" t="s">
        <v>381</v>
      </c>
      <c r="G242" s="33">
        <v>16000</v>
      </c>
      <c r="H242" s="32"/>
      <c r="I242" s="35">
        <f t="shared" si="3"/>
        <v>4377545.4299999969</v>
      </c>
    </row>
    <row r="243" spans="3:9" s="10" customFormat="1" ht="16.5" customHeight="1">
      <c r="C243" s="24"/>
      <c r="D243" s="28">
        <v>41234</v>
      </c>
      <c r="E243" s="29" t="s">
        <v>230</v>
      </c>
      <c r="F243" s="45" t="s">
        <v>380</v>
      </c>
      <c r="G243" s="33">
        <v>4800</v>
      </c>
      <c r="H243" s="32"/>
      <c r="I243" s="35">
        <f t="shared" si="3"/>
        <v>4372745.4299999969</v>
      </c>
    </row>
    <row r="244" spans="3:9" s="10" customFormat="1" ht="16.5" customHeight="1">
      <c r="C244" s="24"/>
      <c r="D244" s="28">
        <v>41234</v>
      </c>
      <c r="E244" s="43" t="s">
        <v>231</v>
      </c>
      <c r="F244" s="45" t="s">
        <v>11</v>
      </c>
      <c r="G244" s="33">
        <v>0</v>
      </c>
      <c r="H244" s="32"/>
      <c r="I244" s="35">
        <f t="shared" si="3"/>
        <v>4372745.4299999969</v>
      </c>
    </row>
    <row r="245" spans="3:9" s="10" customFormat="1" ht="16.5" customHeight="1">
      <c r="C245" s="24"/>
      <c r="D245" s="28">
        <v>41234</v>
      </c>
      <c r="E245" s="29" t="s">
        <v>232</v>
      </c>
      <c r="F245" s="45" t="s">
        <v>380</v>
      </c>
      <c r="G245" s="33">
        <v>4800</v>
      </c>
      <c r="H245" s="32"/>
      <c r="I245" s="35">
        <f t="shared" si="3"/>
        <v>4367945.4299999969</v>
      </c>
    </row>
    <row r="246" spans="3:9" s="10" customFormat="1" ht="16.5" customHeight="1">
      <c r="C246" s="24"/>
      <c r="D246" s="28">
        <v>41234</v>
      </c>
      <c r="E246" s="29" t="s">
        <v>233</v>
      </c>
      <c r="F246" s="45" t="s">
        <v>381</v>
      </c>
      <c r="G246" s="33">
        <v>16400</v>
      </c>
      <c r="H246" s="32"/>
      <c r="I246" s="35">
        <f t="shared" si="3"/>
        <v>4351545.4299999969</v>
      </c>
    </row>
    <row r="247" spans="3:9" s="10" customFormat="1" ht="16.5" customHeight="1">
      <c r="C247" s="24"/>
      <c r="D247" s="28">
        <v>41234</v>
      </c>
      <c r="E247" s="29" t="s">
        <v>234</v>
      </c>
      <c r="F247" s="45" t="s">
        <v>380</v>
      </c>
      <c r="G247" s="33">
        <v>4800</v>
      </c>
      <c r="H247" s="32"/>
      <c r="I247" s="35">
        <f t="shared" si="3"/>
        <v>4346745.4299999969</v>
      </c>
    </row>
    <row r="248" spans="3:9" s="10" customFormat="1" ht="16.5" customHeight="1">
      <c r="C248" s="24"/>
      <c r="D248" s="28">
        <v>41234</v>
      </c>
      <c r="E248" s="29" t="s">
        <v>235</v>
      </c>
      <c r="F248" s="45" t="s">
        <v>380</v>
      </c>
      <c r="G248" s="33">
        <v>4800</v>
      </c>
      <c r="H248" s="32"/>
      <c r="I248" s="35">
        <f t="shared" si="3"/>
        <v>4341945.4299999969</v>
      </c>
    </row>
    <row r="249" spans="3:9" s="10" customFormat="1" ht="16.5" customHeight="1">
      <c r="C249" s="24"/>
      <c r="D249" s="28">
        <v>41234</v>
      </c>
      <c r="E249" s="29" t="s">
        <v>236</v>
      </c>
      <c r="F249" s="45" t="s">
        <v>381</v>
      </c>
      <c r="G249" s="33">
        <v>14100</v>
      </c>
      <c r="H249" s="32"/>
      <c r="I249" s="35">
        <f t="shared" si="3"/>
        <v>4327845.4299999969</v>
      </c>
    </row>
    <row r="250" spans="3:9" s="10" customFormat="1" ht="16.5" customHeight="1">
      <c r="C250" s="24"/>
      <c r="D250" s="28">
        <v>41234</v>
      </c>
      <c r="E250" s="29" t="s">
        <v>237</v>
      </c>
      <c r="F250" s="45" t="s">
        <v>380</v>
      </c>
      <c r="G250" s="33">
        <v>4000</v>
      </c>
      <c r="H250" s="32"/>
      <c r="I250" s="35">
        <f t="shared" si="3"/>
        <v>4323845.4299999969</v>
      </c>
    </row>
    <row r="251" spans="3:9" s="10" customFormat="1" ht="16.5" customHeight="1">
      <c r="C251" s="24"/>
      <c r="D251" s="28">
        <v>41234</v>
      </c>
      <c r="E251" s="29" t="s">
        <v>238</v>
      </c>
      <c r="F251" s="45" t="s">
        <v>380</v>
      </c>
      <c r="G251" s="33">
        <v>4000</v>
      </c>
      <c r="H251" s="32"/>
      <c r="I251" s="35">
        <f t="shared" si="3"/>
        <v>4319845.4299999969</v>
      </c>
    </row>
    <row r="252" spans="3:9" s="10" customFormat="1" ht="16.5" customHeight="1">
      <c r="C252" s="24"/>
      <c r="D252" s="28">
        <v>41234</v>
      </c>
      <c r="E252" s="29" t="s">
        <v>239</v>
      </c>
      <c r="F252" s="45" t="s">
        <v>381</v>
      </c>
      <c r="G252" s="33">
        <v>17100</v>
      </c>
      <c r="H252" s="32"/>
      <c r="I252" s="35">
        <f t="shared" si="3"/>
        <v>4302745.4299999969</v>
      </c>
    </row>
    <row r="253" spans="3:9" s="10" customFormat="1" ht="16.5" customHeight="1">
      <c r="C253" s="24"/>
      <c r="D253" s="28">
        <v>41234</v>
      </c>
      <c r="E253" s="29" t="s">
        <v>240</v>
      </c>
      <c r="F253" s="45" t="s">
        <v>380</v>
      </c>
      <c r="G253" s="33">
        <v>5600</v>
      </c>
      <c r="H253" s="32"/>
      <c r="I253" s="35">
        <f t="shared" si="3"/>
        <v>4297145.4299999969</v>
      </c>
    </row>
    <row r="254" spans="3:9" s="10" customFormat="1" ht="16.5" customHeight="1">
      <c r="C254" s="24"/>
      <c r="D254" s="28">
        <v>41234</v>
      </c>
      <c r="E254" s="29" t="s">
        <v>241</v>
      </c>
      <c r="F254" s="45" t="s">
        <v>380</v>
      </c>
      <c r="G254" s="33">
        <v>5600</v>
      </c>
      <c r="H254" s="32"/>
      <c r="I254" s="35">
        <f t="shared" si="3"/>
        <v>4291545.4299999969</v>
      </c>
    </row>
    <row r="255" spans="3:9" s="10" customFormat="1" ht="16.5" customHeight="1">
      <c r="C255" s="24"/>
      <c r="D255" s="28">
        <v>41234</v>
      </c>
      <c r="E255" s="29" t="s">
        <v>242</v>
      </c>
      <c r="F255" s="45" t="s">
        <v>381</v>
      </c>
      <c r="G255" s="33">
        <v>9500</v>
      </c>
      <c r="H255" s="32"/>
      <c r="I255" s="35">
        <f t="shared" si="3"/>
        <v>4282045.4299999969</v>
      </c>
    </row>
    <row r="256" spans="3:9" s="10" customFormat="1" ht="16.5" customHeight="1">
      <c r="C256" s="24"/>
      <c r="D256" s="28">
        <v>41234</v>
      </c>
      <c r="E256" s="29" t="s">
        <v>243</v>
      </c>
      <c r="F256" s="45" t="s">
        <v>380</v>
      </c>
      <c r="G256" s="33">
        <v>2400</v>
      </c>
      <c r="H256" s="32"/>
      <c r="I256" s="35">
        <f t="shared" si="3"/>
        <v>4279645.4299999969</v>
      </c>
    </row>
    <row r="257" spans="3:9" s="10" customFormat="1" ht="16.5" customHeight="1">
      <c r="C257" s="24"/>
      <c r="D257" s="28">
        <v>41234</v>
      </c>
      <c r="E257" s="29" t="s">
        <v>244</v>
      </c>
      <c r="F257" s="45" t="s">
        <v>380</v>
      </c>
      <c r="G257" s="33">
        <v>2400</v>
      </c>
      <c r="H257" s="32"/>
      <c r="I257" s="35">
        <f t="shared" si="3"/>
        <v>4277245.4299999969</v>
      </c>
    </row>
    <row r="258" spans="3:9" s="10" customFormat="1" ht="16.5" customHeight="1">
      <c r="C258" s="24"/>
      <c r="D258" s="28">
        <v>41234</v>
      </c>
      <c r="E258" s="29" t="s">
        <v>245</v>
      </c>
      <c r="F258" s="45" t="s">
        <v>381</v>
      </c>
      <c r="G258" s="33">
        <v>15600</v>
      </c>
      <c r="H258" s="32"/>
      <c r="I258" s="35">
        <f t="shared" si="3"/>
        <v>4261645.4299999969</v>
      </c>
    </row>
    <row r="259" spans="3:9" s="10" customFormat="1" ht="16.5" customHeight="1">
      <c r="C259" s="24"/>
      <c r="D259" s="28">
        <v>41234</v>
      </c>
      <c r="E259" s="43" t="s">
        <v>246</v>
      </c>
      <c r="F259" s="45" t="s">
        <v>380</v>
      </c>
      <c r="G259" s="33">
        <v>4800</v>
      </c>
      <c r="H259" s="32"/>
      <c r="I259" s="35">
        <f t="shared" si="3"/>
        <v>4256845.4299999969</v>
      </c>
    </row>
    <row r="260" spans="3:9" s="10" customFormat="1" ht="16.5" customHeight="1">
      <c r="C260" s="24"/>
      <c r="D260" s="28">
        <v>41234</v>
      </c>
      <c r="E260" s="29" t="s">
        <v>247</v>
      </c>
      <c r="F260" s="45" t="s">
        <v>380</v>
      </c>
      <c r="G260" s="33">
        <v>4800</v>
      </c>
      <c r="H260" s="32"/>
      <c r="I260" s="35">
        <f t="shared" si="3"/>
        <v>4252045.4299999969</v>
      </c>
    </row>
    <row r="261" spans="3:9" s="10" customFormat="1" ht="16.5" customHeight="1">
      <c r="C261" s="24"/>
      <c r="D261" s="28">
        <v>41234</v>
      </c>
      <c r="E261" s="29" t="s">
        <v>248</v>
      </c>
      <c r="F261" s="45" t="s">
        <v>381</v>
      </c>
      <c r="G261" s="33">
        <v>10100</v>
      </c>
      <c r="H261" s="32"/>
      <c r="I261" s="35">
        <f t="shared" si="3"/>
        <v>4241945.4299999969</v>
      </c>
    </row>
    <row r="262" spans="3:9" s="10" customFormat="1" ht="16.5" customHeight="1">
      <c r="C262" s="24"/>
      <c r="D262" s="28">
        <v>41234</v>
      </c>
      <c r="E262" s="29" t="s">
        <v>249</v>
      </c>
      <c r="F262" s="45" t="s">
        <v>380</v>
      </c>
      <c r="G262" s="33">
        <v>2400</v>
      </c>
      <c r="H262" s="32"/>
      <c r="I262" s="35">
        <f t="shared" si="3"/>
        <v>4239545.4299999969</v>
      </c>
    </row>
    <row r="263" spans="3:9" s="10" customFormat="1" ht="16.5" customHeight="1">
      <c r="C263" s="24"/>
      <c r="D263" s="28">
        <v>41234</v>
      </c>
      <c r="E263" s="29" t="s">
        <v>250</v>
      </c>
      <c r="F263" s="45" t="s">
        <v>380</v>
      </c>
      <c r="G263" s="33">
        <v>2400</v>
      </c>
      <c r="H263" s="32"/>
      <c r="I263" s="35">
        <f t="shared" si="3"/>
        <v>4237145.4299999969</v>
      </c>
    </row>
    <row r="264" spans="3:9" s="10" customFormat="1" ht="16.5" customHeight="1">
      <c r="C264" s="24"/>
      <c r="D264" s="28">
        <v>41234</v>
      </c>
      <c r="E264" s="29" t="s">
        <v>251</v>
      </c>
      <c r="F264" s="45" t="s">
        <v>381</v>
      </c>
      <c r="G264" s="33">
        <v>16800</v>
      </c>
      <c r="H264" s="32"/>
      <c r="I264" s="35">
        <f t="shared" si="3"/>
        <v>4220345.4299999969</v>
      </c>
    </row>
    <row r="265" spans="3:9" s="10" customFormat="1" ht="16.5" customHeight="1">
      <c r="C265" s="24"/>
      <c r="D265" s="28">
        <v>41234</v>
      </c>
      <c r="E265" s="29" t="s">
        <v>252</v>
      </c>
      <c r="F265" s="45" t="s">
        <v>380</v>
      </c>
      <c r="G265" s="33">
        <v>4800</v>
      </c>
      <c r="H265" s="32"/>
      <c r="I265" s="35">
        <f t="shared" si="3"/>
        <v>4215545.4299999969</v>
      </c>
    </row>
    <row r="266" spans="3:9" s="10" customFormat="1" ht="16.5" customHeight="1">
      <c r="C266" s="24"/>
      <c r="D266" s="28">
        <v>41234</v>
      </c>
      <c r="E266" s="29" t="s">
        <v>253</v>
      </c>
      <c r="F266" s="45" t="s">
        <v>380</v>
      </c>
      <c r="G266" s="33">
        <v>4800</v>
      </c>
      <c r="H266" s="32"/>
      <c r="I266" s="35">
        <f t="shared" si="3"/>
        <v>4210745.4299999969</v>
      </c>
    </row>
    <row r="267" spans="3:9" s="10" customFormat="1" ht="16.5" customHeight="1">
      <c r="C267" s="24"/>
      <c r="D267" s="28">
        <v>41234</v>
      </c>
      <c r="E267" s="29" t="s">
        <v>254</v>
      </c>
      <c r="F267" s="45" t="s">
        <v>381</v>
      </c>
      <c r="G267" s="33">
        <v>17600</v>
      </c>
      <c r="H267" s="32"/>
      <c r="I267" s="35">
        <f t="shared" si="3"/>
        <v>4193145.4299999969</v>
      </c>
    </row>
    <row r="268" spans="3:9" s="10" customFormat="1" ht="16.5" customHeight="1">
      <c r="C268" s="24"/>
      <c r="D268" s="28">
        <v>41234</v>
      </c>
      <c r="E268" s="29" t="s">
        <v>255</v>
      </c>
      <c r="F268" s="45" t="s">
        <v>380</v>
      </c>
      <c r="G268" s="33">
        <v>4000</v>
      </c>
      <c r="H268" s="32"/>
      <c r="I268" s="35">
        <f t="shared" si="3"/>
        <v>4189145.4299999969</v>
      </c>
    </row>
    <row r="269" spans="3:9" s="10" customFormat="1" ht="16.5" customHeight="1">
      <c r="C269" s="24"/>
      <c r="D269" s="28">
        <v>41234</v>
      </c>
      <c r="E269" s="29" t="s">
        <v>256</v>
      </c>
      <c r="F269" s="45" t="s">
        <v>380</v>
      </c>
      <c r="G269" s="33">
        <v>4000</v>
      </c>
      <c r="H269" s="32"/>
      <c r="I269" s="35">
        <f t="shared" si="3"/>
        <v>4185145.4299999969</v>
      </c>
    </row>
    <row r="270" spans="3:9" s="10" customFormat="1" ht="16.5" customHeight="1">
      <c r="C270" s="24"/>
      <c r="D270" s="28">
        <v>41234</v>
      </c>
      <c r="E270" s="29" t="s">
        <v>257</v>
      </c>
      <c r="F270" s="45" t="s">
        <v>381</v>
      </c>
      <c r="G270" s="33">
        <v>20800</v>
      </c>
      <c r="H270" s="32"/>
      <c r="I270" s="35">
        <f t="shared" si="3"/>
        <v>4164345.4299999969</v>
      </c>
    </row>
    <row r="271" spans="3:9" s="10" customFormat="1" ht="16.5" customHeight="1">
      <c r="C271" s="24"/>
      <c r="D271" s="28">
        <v>41234</v>
      </c>
      <c r="E271" s="29" t="s">
        <v>258</v>
      </c>
      <c r="F271" s="45" t="s">
        <v>380</v>
      </c>
      <c r="G271" s="33">
        <v>6400</v>
      </c>
      <c r="H271" s="32"/>
      <c r="I271" s="35">
        <f t="shared" si="3"/>
        <v>4157945.4299999969</v>
      </c>
    </row>
    <row r="272" spans="3:9" s="10" customFormat="1" ht="16.5" customHeight="1">
      <c r="C272" s="24"/>
      <c r="D272" s="28">
        <v>41234</v>
      </c>
      <c r="E272" s="29" t="s">
        <v>259</v>
      </c>
      <c r="F272" s="45" t="s">
        <v>380</v>
      </c>
      <c r="G272" s="33">
        <v>6400</v>
      </c>
      <c r="H272" s="32"/>
      <c r="I272" s="35">
        <f t="shared" si="3"/>
        <v>4151545.4299999969</v>
      </c>
    </row>
    <row r="273" spans="3:9" s="10" customFormat="1" ht="16.5" customHeight="1">
      <c r="C273" s="24"/>
      <c r="D273" s="28">
        <v>41234</v>
      </c>
      <c r="E273" s="29" t="s">
        <v>260</v>
      </c>
      <c r="F273" s="45" t="s">
        <v>381</v>
      </c>
      <c r="G273" s="33">
        <v>11400</v>
      </c>
      <c r="H273" s="32"/>
      <c r="I273" s="35">
        <f t="shared" si="3"/>
        <v>4140145.4299999969</v>
      </c>
    </row>
    <row r="274" spans="3:9" s="10" customFormat="1" ht="16.5" customHeight="1">
      <c r="C274" s="24"/>
      <c r="D274" s="28">
        <v>41234</v>
      </c>
      <c r="E274" s="29" t="s">
        <v>261</v>
      </c>
      <c r="F274" s="45" t="s">
        <v>380</v>
      </c>
      <c r="G274" s="33">
        <v>3200</v>
      </c>
      <c r="H274" s="32"/>
      <c r="I274" s="35">
        <f t="shared" si="3"/>
        <v>4136945.4299999969</v>
      </c>
    </row>
    <row r="275" spans="3:9" s="10" customFormat="1" ht="16.5" customHeight="1">
      <c r="C275" s="24"/>
      <c r="D275" s="28">
        <v>41234</v>
      </c>
      <c r="E275" s="43" t="s">
        <v>262</v>
      </c>
      <c r="F275" s="45" t="s">
        <v>380</v>
      </c>
      <c r="G275" s="33">
        <v>3200</v>
      </c>
      <c r="H275" s="32"/>
      <c r="I275" s="35">
        <f t="shared" si="3"/>
        <v>4133745.4299999969</v>
      </c>
    </row>
    <row r="276" spans="3:9" s="10" customFormat="1" ht="16.5" customHeight="1">
      <c r="C276" s="24"/>
      <c r="D276" s="28">
        <v>41234</v>
      </c>
      <c r="E276" s="29" t="s">
        <v>263</v>
      </c>
      <c r="F276" s="45" t="s">
        <v>381</v>
      </c>
      <c r="G276" s="33">
        <v>11400</v>
      </c>
      <c r="H276" s="32"/>
      <c r="I276" s="35">
        <f t="shared" si="3"/>
        <v>4122345.4299999969</v>
      </c>
    </row>
    <row r="277" spans="3:9" s="10" customFormat="1" ht="16.5" customHeight="1">
      <c r="C277" s="24"/>
      <c r="D277" s="28">
        <v>41234</v>
      </c>
      <c r="E277" s="29" t="s">
        <v>264</v>
      </c>
      <c r="F277" s="45" t="s">
        <v>380</v>
      </c>
      <c r="G277" s="33">
        <v>3200</v>
      </c>
      <c r="H277" s="32"/>
      <c r="I277" s="35">
        <f t="shared" si="3"/>
        <v>4119145.4299999969</v>
      </c>
    </row>
    <row r="278" spans="3:9" s="10" customFormat="1" ht="16.5" customHeight="1">
      <c r="C278" s="24"/>
      <c r="D278" s="28">
        <v>41234</v>
      </c>
      <c r="E278" s="29" t="s">
        <v>265</v>
      </c>
      <c r="F278" s="45" t="s">
        <v>380</v>
      </c>
      <c r="G278" s="33">
        <v>3200</v>
      </c>
      <c r="H278" s="32"/>
      <c r="I278" s="35">
        <f t="shared" si="3"/>
        <v>4115945.4299999969</v>
      </c>
    </row>
    <row r="279" spans="3:9" s="10" customFormat="1" ht="16.5" customHeight="1">
      <c r="C279" s="24"/>
      <c r="D279" s="28">
        <v>41234</v>
      </c>
      <c r="E279" s="29" t="s">
        <v>266</v>
      </c>
      <c r="F279" s="45" t="s">
        <v>11</v>
      </c>
      <c r="G279" s="33">
        <v>0</v>
      </c>
      <c r="H279" s="32"/>
      <c r="I279" s="35">
        <f t="shared" si="3"/>
        <v>4115945.4299999969</v>
      </c>
    </row>
    <row r="280" spans="3:9" s="10" customFormat="1" ht="16.5" customHeight="1">
      <c r="C280" s="24"/>
      <c r="D280" s="28">
        <v>41234</v>
      </c>
      <c r="E280" s="29" t="s">
        <v>267</v>
      </c>
      <c r="F280" s="45" t="s">
        <v>381</v>
      </c>
      <c r="G280" s="33">
        <v>22000</v>
      </c>
      <c r="H280" s="32"/>
      <c r="I280" s="35">
        <f t="shared" si="3"/>
        <v>4093945.4299999969</v>
      </c>
    </row>
    <row r="281" spans="3:9" s="10" customFormat="1" ht="16.5" customHeight="1">
      <c r="C281" s="24"/>
      <c r="D281" s="28">
        <v>41234</v>
      </c>
      <c r="E281" s="29" t="s">
        <v>268</v>
      </c>
      <c r="F281" s="45" t="s">
        <v>380</v>
      </c>
      <c r="G281" s="33">
        <v>6400</v>
      </c>
      <c r="H281" s="32"/>
      <c r="I281" s="35">
        <f t="shared" si="3"/>
        <v>4087545.4299999969</v>
      </c>
    </row>
    <row r="282" spans="3:9" s="10" customFormat="1" ht="16.5" customHeight="1">
      <c r="C282" s="24"/>
      <c r="D282" s="28">
        <v>41234</v>
      </c>
      <c r="E282" s="43" t="s">
        <v>269</v>
      </c>
      <c r="F282" s="45" t="s">
        <v>380</v>
      </c>
      <c r="G282" s="33">
        <v>6400</v>
      </c>
      <c r="H282" s="32"/>
      <c r="I282" s="35">
        <f t="shared" si="3"/>
        <v>4081145.4299999969</v>
      </c>
    </row>
    <row r="283" spans="3:9" s="10" customFormat="1" ht="16.5" customHeight="1">
      <c r="C283" s="24"/>
      <c r="D283" s="28">
        <v>41234</v>
      </c>
      <c r="E283" s="29" t="s">
        <v>270</v>
      </c>
      <c r="F283" s="45" t="s">
        <v>381</v>
      </c>
      <c r="G283" s="33">
        <v>16400</v>
      </c>
      <c r="H283" s="32"/>
      <c r="I283" s="35">
        <f t="shared" si="3"/>
        <v>4064745.4299999969</v>
      </c>
    </row>
    <row r="284" spans="3:9" s="10" customFormat="1" ht="16.5" customHeight="1">
      <c r="C284" s="24"/>
      <c r="D284" s="28">
        <v>41234</v>
      </c>
      <c r="E284" s="29" t="s">
        <v>271</v>
      </c>
      <c r="F284" s="45" t="s">
        <v>380</v>
      </c>
      <c r="G284" s="33">
        <v>4800</v>
      </c>
      <c r="H284" s="32"/>
      <c r="I284" s="35">
        <f t="shared" si="3"/>
        <v>4059945.4299999969</v>
      </c>
    </row>
    <row r="285" spans="3:9" s="10" customFormat="1" ht="16.5" customHeight="1">
      <c r="C285" s="24"/>
      <c r="D285" s="28">
        <v>41234</v>
      </c>
      <c r="E285" s="29" t="s">
        <v>272</v>
      </c>
      <c r="F285" s="45" t="s">
        <v>380</v>
      </c>
      <c r="G285" s="33">
        <v>4800</v>
      </c>
      <c r="H285" s="32"/>
      <c r="I285" s="35">
        <f t="shared" si="3"/>
        <v>4055145.4299999969</v>
      </c>
    </row>
    <row r="286" spans="3:9" s="10" customFormat="1" ht="16.5" customHeight="1">
      <c r="C286" s="24"/>
      <c r="D286" s="28">
        <v>41235</v>
      </c>
      <c r="E286" s="29" t="s">
        <v>273</v>
      </c>
      <c r="F286" s="45" t="s">
        <v>382</v>
      </c>
      <c r="G286" s="33">
        <v>6400</v>
      </c>
      <c r="H286" s="32"/>
      <c r="I286" s="35">
        <f t="shared" si="3"/>
        <v>4048745.4299999969</v>
      </c>
    </row>
    <row r="287" spans="3:9" s="10" customFormat="1" ht="16.5" customHeight="1">
      <c r="C287" s="24"/>
      <c r="D287" s="28">
        <v>41235</v>
      </c>
      <c r="E287" s="29" t="s">
        <v>274</v>
      </c>
      <c r="F287" s="45" t="s">
        <v>382</v>
      </c>
      <c r="G287" s="33">
        <v>6000</v>
      </c>
      <c r="H287" s="32"/>
      <c r="I287" s="35">
        <f t="shared" si="3"/>
        <v>4042745.4299999969</v>
      </c>
    </row>
    <row r="288" spans="3:9" s="10" customFormat="1" ht="16.5" customHeight="1">
      <c r="C288" s="24"/>
      <c r="D288" s="28">
        <v>41235</v>
      </c>
      <c r="E288" s="43" t="s">
        <v>275</v>
      </c>
      <c r="F288" s="45" t="s">
        <v>382</v>
      </c>
      <c r="G288" s="33">
        <v>27000</v>
      </c>
      <c r="H288" s="32"/>
      <c r="I288" s="35">
        <f t="shared" si="3"/>
        <v>4015745.4299999969</v>
      </c>
    </row>
    <row r="289" spans="3:9" s="10" customFormat="1" ht="16.5" customHeight="1">
      <c r="C289" s="24"/>
      <c r="D289" s="28">
        <v>41235</v>
      </c>
      <c r="E289" s="29" t="s">
        <v>276</v>
      </c>
      <c r="F289" s="45" t="s">
        <v>382</v>
      </c>
      <c r="G289" s="33">
        <v>20000</v>
      </c>
      <c r="H289" s="32"/>
      <c r="I289" s="35">
        <f t="shared" si="3"/>
        <v>3995745.4299999969</v>
      </c>
    </row>
    <row r="290" spans="3:9" s="10" customFormat="1" ht="16.5" customHeight="1">
      <c r="C290" s="24"/>
      <c r="D290" s="28">
        <v>41235</v>
      </c>
      <c r="E290" s="29" t="s">
        <v>277</v>
      </c>
      <c r="F290" s="45" t="s">
        <v>382</v>
      </c>
      <c r="G290" s="33">
        <v>12000</v>
      </c>
      <c r="H290" s="32"/>
      <c r="I290" s="35">
        <f t="shared" si="3"/>
        <v>3983745.4299999969</v>
      </c>
    </row>
    <row r="291" spans="3:9" s="10" customFormat="1" ht="16.5" customHeight="1">
      <c r="C291" s="24"/>
      <c r="D291" s="28">
        <v>41235</v>
      </c>
      <c r="E291" s="29" t="s">
        <v>278</v>
      </c>
      <c r="F291" s="45" t="s">
        <v>382</v>
      </c>
      <c r="G291" s="33">
        <v>10000</v>
      </c>
      <c r="H291" s="32"/>
      <c r="I291" s="35">
        <f t="shared" si="3"/>
        <v>3973745.4299999969</v>
      </c>
    </row>
    <row r="292" spans="3:9" s="10" customFormat="1" ht="16.5" customHeight="1">
      <c r="C292" s="24"/>
      <c r="D292" s="28">
        <v>41235</v>
      </c>
      <c r="E292" s="43" t="s">
        <v>279</v>
      </c>
      <c r="F292" s="45" t="s">
        <v>382</v>
      </c>
      <c r="G292" s="33">
        <v>8000</v>
      </c>
      <c r="H292" s="32"/>
      <c r="I292" s="35">
        <f t="shared" si="3"/>
        <v>3965745.4299999969</v>
      </c>
    </row>
    <row r="293" spans="3:9" s="10" customFormat="1" ht="16.5" customHeight="1">
      <c r="C293" s="24"/>
      <c r="D293" s="28">
        <v>41235</v>
      </c>
      <c r="E293" s="29" t="s">
        <v>280</v>
      </c>
      <c r="F293" s="45" t="s">
        <v>383</v>
      </c>
      <c r="G293" s="33">
        <v>2400</v>
      </c>
      <c r="H293" s="32"/>
      <c r="I293" s="35">
        <f t="shared" si="3"/>
        <v>3963345.4299999969</v>
      </c>
    </row>
    <row r="294" spans="3:9" s="10" customFormat="1" ht="16.5" customHeight="1">
      <c r="C294" s="24"/>
      <c r="D294" s="28">
        <v>41235</v>
      </c>
      <c r="E294" s="29" t="s">
        <v>281</v>
      </c>
      <c r="F294" s="45" t="s">
        <v>384</v>
      </c>
      <c r="G294" s="33">
        <v>20427.060000000001</v>
      </c>
      <c r="H294" s="32"/>
      <c r="I294" s="35">
        <f t="shared" si="3"/>
        <v>3942918.3699999969</v>
      </c>
    </row>
    <row r="295" spans="3:9" s="10" customFormat="1" ht="16.5" customHeight="1">
      <c r="C295" s="24"/>
      <c r="D295" s="28">
        <v>41235</v>
      </c>
      <c r="E295" s="29" t="s">
        <v>282</v>
      </c>
      <c r="F295" s="45" t="s">
        <v>385</v>
      </c>
      <c r="G295" s="33">
        <v>11066.2</v>
      </c>
      <c r="H295" s="32"/>
      <c r="I295" s="35">
        <f t="shared" si="3"/>
        <v>3931852.1699999967</v>
      </c>
    </row>
    <row r="296" spans="3:9" s="10" customFormat="1" ht="16.5" customHeight="1">
      <c r="C296" s="24"/>
      <c r="D296" s="28">
        <v>41235</v>
      </c>
      <c r="E296" s="29" t="s">
        <v>283</v>
      </c>
      <c r="F296" s="45" t="s">
        <v>386</v>
      </c>
      <c r="G296" s="33">
        <v>4800</v>
      </c>
      <c r="H296" s="32"/>
      <c r="I296" s="35">
        <f t="shared" si="3"/>
        <v>3927052.1699999967</v>
      </c>
    </row>
    <row r="297" spans="3:9" s="10" customFormat="1" ht="16.5" customHeight="1">
      <c r="C297" s="24"/>
      <c r="D297" s="28">
        <v>41235</v>
      </c>
      <c r="E297" s="29" t="s">
        <v>284</v>
      </c>
      <c r="F297" s="45" t="s">
        <v>387</v>
      </c>
      <c r="G297" s="33">
        <v>1700</v>
      </c>
      <c r="H297" s="32"/>
      <c r="I297" s="35">
        <f t="shared" si="3"/>
        <v>3925352.1699999967</v>
      </c>
    </row>
    <row r="298" spans="3:9" s="10" customFormat="1" ht="16.5" customHeight="1">
      <c r="C298" s="24"/>
      <c r="D298" s="28">
        <v>41235</v>
      </c>
      <c r="E298" s="29" t="s">
        <v>285</v>
      </c>
      <c r="F298" s="45" t="s">
        <v>387</v>
      </c>
      <c r="G298" s="33">
        <v>800</v>
      </c>
      <c r="H298" s="32"/>
      <c r="I298" s="35">
        <f t="shared" si="3"/>
        <v>3924552.1699999967</v>
      </c>
    </row>
    <row r="299" spans="3:9" s="10" customFormat="1" ht="16.5" customHeight="1">
      <c r="C299" s="24"/>
      <c r="D299" s="28">
        <v>41235</v>
      </c>
      <c r="E299" s="29" t="s">
        <v>286</v>
      </c>
      <c r="F299" s="45" t="s">
        <v>388</v>
      </c>
      <c r="G299" s="33">
        <v>3500</v>
      </c>
      <c r="H299" s="32"/>
      <c r="I299" s="35">
        <f t="shared" si="3"/>
        <v>3921052.1699999967</v>
      </c>
    </row>
    <row r="300" spans="3:9" s="10" customFormat="1" ht="16.5" customHeight="1">
      <c r="C300" s="24"/>
      <c r="D300" s="28">
        <v>41235</v>
      </c>
      <c r="E300" s="29" t="s">
        <v>287</v>
      </c>
      <c r="F300" s="45" t="s">
        <v>388</v>
      </c>
      <c r="G300" s="33">
        <v>1500</v>
      </c>
      <c r="H300" s="32"/>
      <c r="I300" s="35">
        <f t="shared" si="3"/>
        <v>3919552.1699999967</v>
      </c>
    </row>
    <row r="301" spans="3:9" s="10" customFormat="1" ht="16.5" customHeight="1">
      <c r="C301" s="24"/>
      <c r="D301" s="28">
        <v>41235</v>
      </c>
      <c r="E301" s="29" t="s">
        <v>288</v>
      </c>
      <c r="F301" s="45" t="s">
        <v>388</v>
      </c>
      <c r="G301" s="33">
        <v>2000</v>
      </c>
      <c r="H301" s="32"/>
      <c r="I301" s="35">
        <f t="shared" si="3"/>
        <v>3917552.1699999967</v>
      </c>
    </row>
    <row r="302" spans="3:9" s="10" customFormat="1" ht="16.5" customHeight="1">
      <c r="C302" s="24"/>
      <c r="D302" s="28">
        <v>41235</v>
      </c>
      <c r="E302" s="29" t="s">
        <v>289</v>
      </c>
      <c r="F302" s="45" t="s">
        <v>388</v>
      </c>
      <c r="G302" s="33">
        <v>1200</v>
      </c>
      <c r="H302" s="32"/>
      <c r="I302" s="35">
        <f t="shared" ref="I302:I348" si="4">I301+H302-G302</f>
        <v>3916352.1699999967</v>
      </c>
    </row>
    <row r="303" spans="3:9" s="10" customFormat="1" ht="16.5" customHeight="1">
      <c r="C303" s="24"/>
      <c r="D303" s="28">
        <v>41235</v>
      </c>
      <c r="E303" s="29" t="s">
        <v>290</v>
      </c>
      <c r="F303" s="45" t="s">
        <v>388</v>
      </c>
      <c r="G303" s="33">
        <v>1200</v>
      </c>
      <c r="H303" s="32"/>
      <c r="I303" s="35">
        <f t="shared" si="4"/>
        <v>3915152.1699999967</v>
      </c>
    </row>
    <row r="304" spans="3:9" s="10" customFormat="1" ht="16.5" customHeight="1">
      <c r="C304" s="24"/>
      <c r="D304" s="28">
        <v>41235</v>
      </c>
      <c r="E304" s="29" t="s">
        <v>291</v>
      </c>
      <c r="F304" s="45" t="s">
        <v>388</v>
      </c>
      <c r="G304" s="33">
        <v>1200</v>
      </c>
      <c r="H304" s="32"/>
      <c r="I304" s="35">
        <f t="shared" si="4"/>
        <v>3913952.1699999967</v>
      </c>
    </row>
    <row r="305" spans="3:9" s="10" customFormat="1" ht="16.5" customHeight="1">
      <c r="C305" s="24"/>
      <c r="D305" s="28">
        <v>41235</v>
      </c>
      <c r="E305" s="29" t="s">
        <v>292</v>
      </c>
      <c r="F305" s="45" t="s">
        <v>388</v>
      </c>
      <c r="G305" s="33">
        <v>1200</v>
      </c>
      <c r="H305" s="32"/>
      <c r="I305" s="35">
        <f t="shared" si="4"/>
        <v>3912752.1699999967</v>
      </c>
    </row>
    <row r="306" spans="3:9" s="10" customFormat="1" ht="16.5" customHeight="1">
      <c r="C306" s="24"/>
      <c r="D306" s="28">
        <v>41235</v>
      </c>
      <c r="E306" s="29" t="s">
        <v>293</v>
      </c>
      <c r="F306" s="45" t="s">
        <v>388</v>
      </c>
      <c r="G306" s="33">
        <v>1200</v>
      </c>
      <c r="H306" s="32"/>
      <c r="I306" s="35">
        <f t="shared" si="4"/>
        <v>3911552.1699999967</v>
      </c>
    </row>
    <row r="307" spans="3:9" s="10" customFormat="1" ht="16.5" customHeight="1">
      <c r="C307" s="24"/>
      <c r="D307" s="28">
        <v>41235</v>
      </c>
      <c r="E307" s="29" t="s">
        <v>294</v>
      </c>
      <c r="F307" s="45" t="s">
        <v>388</v>
      </c>
      <c r="G307" s="33">
        <v>800</v>
      </c>
      <c r="H307" s="32"/>
      <c r="I307" s="35">
        <f t="shared" si="4"/>
        <v>3910752.1699999967</v>
      </c>
    </row>
    <row r="308" spans="3:9" s="10" customFormat="1" ht="16.5" customHeight="1">
      <c r="C308" s="24"/>
      <c r="D308" s="28">
        <v>41235</v>
      </c>
      <c r="E308" s="43" t="s">
        <v>295</v>
      </c>
      <c r="F308" s="45" t="s">
        <v>388</v>
      </c>
      <c r="G308" s="33">
        <v>1200</v>
      </c>
      <c r="H308" s="32"/>
      <c r="I308" s="35">
        <f t="shared" si="4"/>
        <v>3909552.1699999967</v>
      </c>
    </row>
    <row r="309" spans="3:9" s="10" customFormat="1" ht="16.5" customHeight="1">
      <c r="C309" s="24"/>
      <c r="D309" s="28">
        <v>41235</v>
      </c>
      <c r="E309" s="29" t="s">
        <v>296</v>
      </c>
      <c r="F309" s="45" t="s">
        <v>388</v>
      </c>
      <c r="G309" s="33">
        <v>600</v>
      </c>
      <c r="H309" s="32"/>
      <c r="I309" s="35">
        <f t="shared" si="4"/>
        <v>3908952.1699999967</v>
      </c>
    </row>
    <row r="310" spans="3:9" s="10" customFormat="1" ht="16.5" customHeight="1">
      <c r="C310" s="24"/>
      <c r="D310" s="28">
        <v>41236</v>
      </c>
      <c r="E310" s="29" t="s">
        <v>297</v>
      </c>
      <c r="F310" s="45" t="s">
        <v>389</v>
      </c>
      <c r="G310" s="33">
        <v>11000</v>
      </c>
      <c r="H310" s="32"/>
      <c r="I310" s="35">
        <f t="shared" si="4"/>
        <v>3897952.1699999967</v>
      </c>
    </row>
    <row r="311" spans="3:9" s="10" customFormat="1" ht="16.5" customHeight="1">
      <c r="C311" s="24"/>
      <c r="D311" s="28">
        <v>41236</v>
      </c>
      <c r="E311" s="29" t="s">
        <v>298</v>
      </c>
      <c r="F311" s="45" t="s">
        <v>389</v>
      </c>
      <c r="G311" s="33">
        <v>12900</v>
      </c>
      <c r="H311" s="32"/>
      <c r="I311" s="35">
        <f t="shared" si="4"/>
        <v>3885052.1699999967</v>
      </c>
    </row>
    <row r="312" spans="3:9" s="10" customFormat="1" ht="16.5" customHeight="1">
      <c r="C312" s="24"/>
      <c r="D312" s="28">
        <v>41236</v>
      </c>
      <c r="E312" s="29" t="s">
        <v>299</v>
      </c>
      <c r="F312" s="45" t="s">
        <v>389</v>
      </c>
      <c r="G312" s="33">
        <v>6000</v>
      </c>
      <c r="H312" s="32"/>
      <c r="I312" s="35">
        <f t="shared" si="4"/>
        <v>3879052.1699999967</v>
      </c>
    </row>
    <row r="313" spans="3:9" s="10" customFormat="1" ht="16.5" customHeight="1">
      <c r="C313" s="24"/>
      <c r="D313" s="28">
        <v>41236</v>
      </c>
      <c r="E313" s="29" t="s">
        <v>300</v>
      </c>
      <c r="F313" s="45" t="s">
        <v>389</v>
      </c>
      <c r="G313" s="33">
        <v>18400</v>
      </c>
      <c r="H313" s="32"/>
      <c r="I313" s="35">
        <f t="shared" si="4"/>
        <v>3860652.1699999967</v>
      </c>
    </row>
    <row r="314" spans="3:9" s="10" customFormat="1" ht="16.5" customHeight="1">
      <c r="C314" s="24"/>
      <c r="D314" s="28">
        <v>41236</v>
      </c>
      <c r="E314" s="29" t="s">
        <v>301</v>
      </c>
      <c r="F314" s="45" t="s">
        <v>389</v>
      </c>
      <c r="G314" s="33">
        <v>18600</v>
      </c>
      <c r="H314" s="32"/>
      <c r="I314" s="35">
        <f t="shared" si="4"/>
        <v>3842052.1699999967</v>
      </c>
    </row>
    <row r="315" spans="3:9" s="10" customFormat="1" ht="16.5" customHeight="1">
      <c r="C315" s="24"/>
      <c r="D315" s="28">
        <v>41236</v>
      </c>
      <c r="E315" s="29" t="s">
        <v>302</v>
      </c>
      <c r="F315" s="45" t="s">
        <v>11</v>
      </c>
      <c r="G315" s="33">
        <v>0</v>
      </c>
      <c r="H315" s="32"/>
      <c r="I315" s="35">
        <f t="shared" si="4"/>
        <v>3842052.1699999967</v>
      </c>
    </row>
    <row r="316" spans="3:9" s="10" customFormat="1" ht="16.5" customHeight="1">
      <c r="C316" s="24"/>
      <c r="D316" s="28">
        <v>41236</v>
      </c>
      <c r="E316" s="29" t="s">
        <v>303</v>
      </c>
      <c r="F316" s="45" t="s">
        <v>389</v>
      </c>
      <c r="G316" s="33">
        <v>13200</v>
      </c>
      <c r="H316" s="32"/>
      <c r="I316" s="35">
        <f t="shared" si="4"/>
        <v>3828852.1699999967</v>
      </c>
    </row>
    <row r="317" spans="3:9" s="10" customFormat="1" ht="16.5" customHeight="1">
      <c r="C317" s="24"/>
      <c r="D317" s="28">
        <v>41236</v>
      </c>
      <c r="E317" s="29" t="s">
        <v>304</v>
      </c>
      <c r="F317" s="45" t="s">
        <v>389</v>
      </c>
      <c r="G317" s="33">
        <v>11100</v>
      </c>
      <c r="H317" s="32"/>
      <c r="I317" s="35">
        <f t="shared" si="4"/>
        <v>3817752.1699999967</v>
      </c>
    </row>
    <row r="318" spans="3:9" s="10" customFormat="1" ht="16.5" customHeight="1">
      <c r="C318" s="24"/>
      <c r="D318" s="28">
        <v>41236</v>
      </c>
      <c r="E318" s="29" t="s">
        <v>305</v>
      </c>
      <c r="F318" s="45" t="s">
        <v>389</v>
      </c>
      <c r="G318" s="33">
        <v>13400</v>
      </c>
      <c r="H318" s="32"/>
      <c r="I318" s="35">
        <f t="shared" si="4"/>
        <v>3804352.1699999967</v>
      </c>
    </row>
    <row r="319" spans="3:9" s="10" customFormat="1" ht="16.5" customHeight="1">
      <c r="C319" s="24"/>
      <c r="D319" s="28">
        <v>41236</v>
      </c>
      <c r="E319" s="29" t="s">
        <v>306</v>
      </c>
      <c r="F319" s="45" t="s">
        <v>389</v>
      </c>
      <c r="G319" s="33">
        <v>11400</v>
      </c>
      <c r="H319" s="32"/>
      <c r="I319" s="35">
        <f t="shared" si="4"/>
        <v>3792952.1699999967</v>
      </c>
    </row>
    <row r="320" spans="3:9" s="10" customFormat="1" ht="16.5" customHeight="1">
      <c r="C320" s="24"/>
      <c r="D320" s="28">
        <v>41236</v>
      </c>
      <c r="E320" s="29" t="s">
        <v>307</v>
      </c>
      <c r="F320" s="45" t="s">
        <v>389</v>
      </c>
      <c r="G320" s="33">
        <v>13400</v>
      </c>
      <c r="H320" s="32"/>
      <c r="I320" s="35">
        <f t="shared" si="4"/>
        <v>3779552.1699999967</v>
      </c>
    </row>
    <row r="321" spans="3:9" s="10" customFormat="1" ht="16.5" customHeight="1">
      <c r="C321" s="24"/>
      <c r="D321" s="28">
        <v>41242</v>
      </c>
      <c r="E321" s="29" t="s">
        <v>308</v>
      </c>
      <c r="F321" s="45" t="s">
        <v>390</v>
      </c>
      <c r="G321" s="33">
        <v>3000</v>
      </c>
      <c r="H321" s="32"/>
      <c r="I321" s="35">
        <f t="shared" si="4"/>
        <v>3776552.1699999967</v>
      </c>
    </row>
    <row r="322" spans="3:9" s="10" customFormat="1" ht="16.5" customHeight="1">
      <c r="C322" s="24"/>
      <c r="D322" s="28">
        <v>41242</v>
      </c>
      <c r="E322" s="29" t="s">
        <v>309</v>
      </c>
      <c r="F322" s="45" t="s">
        <v>390</v>
      </c>
      <c r="G322" s="33">
        <v>3000</v>
      </c>
      <c r="H322" s="32"/>
      <c r="I322" s="35">
        <f t="shared" si="4"/>
        <v>3773552.1699999967</v>
      </c>
    </row>
    <row r="323" spans="3:9" s="10" customFormat="1" ht="16.5" customHeight="1">
      <c r="C323" s="24"/>
      <c r="D323" s="28">
        <v>41242</v>
      </c>
      <c r="E323" s="29" t="s">
        <v>310</v>
      </c>
      <c r="F323" s="45" t="s">
        <v>391</v>
      </c>
      <c r="G323" s="33">
        <v>7200</v>
      </c>
      <c r="H323" s="32"/>
      <c r="I323" s="35">
        <f t="shared" si="4"/>
        <v>3766352.1699999967</v>
      </c>
    </row>
    <row r="324" spans="3:9" s="10" customFormat="1" ht="16.5" customHeight="1">
      <c r="C324" s="24"/>
      <c r="D324" s="28">
        <v>41243</v>
      </c>
      <c r="E324" s="29" t="s">
        <v>311</v>
      </c>
      <c r="F324" s="45" t="s">
        <v>392</v>
      </c>
      <c r="G324" s="33">
        <v>10050</v>
      </c>
      <c r="H324" s="32"/>
      <c r="I324" s="35">
        <f t="shared" si="4"/>
        <v>3756302.1699999967</v>
      </c>
    </row>
    <row r="325" spans="3:9" s="10" customFormat="1" ht="16.5" customHeight="1">
      <c r="C325" s="24"/>
      <c r="D325" s="28">
        <v>41243</v>
      </c>
      <c r="E325" s="43" t="s">
        <v>312</v>
      </c>
      <c r="F325" s="45" t="s">
        <v>393</v>
      </c>
      <c r="G325" s="33">
        <v>3540.53</v>
      </c>
      <c r="H325" s="32"/>
      <c r="I325" s="35">
        <f t="shared" si="4"/>
        <v>3752761.6399999969</v>
      </c>
    </row>
    <row r="326" spans="3:9" s="10" customFormat="1" ht="16.5" customHeight="1">
      <c r="C326" s="24"/>
      <c r="D326" s="28">
        <v>41242</v>
      </c>
      <c r="E326" s="29" t="s">
        <v>313</v>
      </c>
      <c r="F326" s="45" t="s">
        <v>394</v>
      </c>
      <c r="G326" s="33">
        <v>10990</v>
      </c>
      <c r="H326" s="32"/>
      <c r="I326" s="35">
        <f t="shared" si="4"/>
        <v>3741771.6399999969</v>
      </c>
    </row>
    <row r="327" spans="3:9" s="10" customFormat="1" ht="16.5" customHeight="1">
      <c r="C327" s="24"/>
      <c r="D327" s="28">
        <v>41243</v>
      </c>
      <c r="E327" s="29" t="s">
        <v>314</v>
      </c>
      <c r="F327" s="45" t="s">
        <v>395</v>
      </c>
      <c r="G327" s="33">
        <v>1482</v>
      </c>
      <c r="H327" s="32"/>
      <c r="I327" s="35">
        <f t="shared" si="4"/>
        <v>3740289.6399999969</v>
      </c>
    </row>
    <row r="328" spans="3:9" s="10" customFormat="1" ht="16.5" customHeight="1">
      <c r="C328" s="24"/>
      <c r="D328" s="28">
        <v>41243</v>
      </c>
      <c r="E328" s="29" t="s">
        <v>315</v>
      </c>
      <c r="F328" s="45" t="s">
        <v>396</v>
      </c>
      <c r="G328" s="33">
        <v>3938.28</v>
      </c>
      <c r="H328" s="32"/>
      <c r="I328" s="35">
        <f t="shared" si="4"/>
        <v>3736351.3599999971</v>
      </c>
    </row>
    <row r="329" spans="3:9" s="10" customFormat="1" ht="16.5" customHeight="1">
      <c r="C329" s="24"/>
      <c r="D329" s="28">
        <v>41243</v>
      </c>
      <c r="E329" s="29" t="s">
        <v>316</v>
      </c>
      <c r="F329" s="45"/>
      <c r="G329" s="33">
        <v>0</v>
      </c>
      <c r="H329" s="32"/>
      <c r="I329" s="35">
        <f t="shared" si="4"/>
        <v>3736351.3599999971</v>
      </c>
    </row>
    <row r="330" spans="3:9" s="10" customFormat="1" ht="16.5" customHeight="1">
      <c r="C330" s="24"/>
      <c r="D330" s="28">
        <v>41243</v>
      </c>
      <c r="E330" s="29" t="s">
        <v>317</v>
      </c>
      <c r="F330" s="45" t="s">
        <v>397</v>
      </c>
      <c r="G330" s="33">
        <v>974.02</v>
      </c>
      <c r="H330" s="32"/>
      <c r="I330" s="35">
        <f t="shared" si="4"/>
        <v>3735377.3399999971</v>
      </c>
    </row>
    <row r="331" spans="3:9" s="10" customFormat="1" ht="16.5" customHeight="1">
      <c r="C331" s="24"/>
      <c r="D331" s="28">
        <v>41243</v>
      </c>
      <c r="E331" s="29" t="s">
        <v>318</v>
      </c>
      <c r="F331" s="45" t="s">
        <v>398</v>
      </c>
      <c r="G331" s="33">
        <v>2240</v>
      </c>
      <c r="H331" s="32"/>
      <c r="I331" s="35">
        <f t="shared" si="4"/>
        <v>3733137.3399999971</v>
      </c>
    </row>
    <row r="332" spans="3:9" s="10" customFormat="1" ht="16.5" customHeight="1">
      <c r="C332" s="24"/>
      <c r="D332" s="28">
        <v>41243</v>
      </c>
      <c r="E332" s="43" t="s">
        <v>319</v>
      </c>
      <c r="F332" s="45" t="s">
        <v>398</v>
      </c>
      <c r="G332" s="33">
        <v>2100</v>
      </c>
      <c r="H332" s="32"/>
      <c r="I332" s="35">
        <f t="shared" si="4"/>
        <v>3731037.3399999971</v>
      </c>
    </row>
    <row r="333" spans="3:9" s="10" customFormat="1" ht="16.5" customHeight="1">
      <c r="C333" s="24"/>
      <c r="D333" s="28">
        <v>41243</v>
      </c>
      <c r="E333" s="29" t="s">
        <v>320</v>
      </c>
      <c r="F333" s="45" t="s">
        <v>398</v>
      </c>
      <c r="G333" s="33">
        <v>3080</v>
      </c>
      <c r="H333" s="32"/>
      <c r="I333" s="35">
        <f t="shared" si="4"/>
        <v>3727957.3399999971</v>
      </c>
    </row>
    <row r="334" spans="3:9" s="10" customFormat="1" ht="16.5" customHeight="1">
      <c r="C334" s="24"/>
      <c r="D334" s="28">
        <v>41243</v>
      </c>
      <c r="E334" s="29" t="s">
        <v>321</v>
      </c>
      <c r="F334" s="45" t="s">
        <v>398</v>
      </c>
      <c r="G334" s="33">
        <v>2800</v>
      </c>
      <c r="H334" s="32"/>
      <c r="I334" s="35">
        <f t="shared" si="4"/>
        <v>3725157.3399999971</v>
      </c>
    </row>
    <row r="335" spans="3:9" s="10" customFormat="1" ht="16.5" customHeight="1">
      <c r="C335" s="24"/>
      <c r="D335" s="28">
        <v>41243</v>
      </c>
      <c r="E335" s="29" t="s">
        <v>322</v>
      </c>
      <c r="F335" s="45" t="s">
        <v>398</v>
      </c>
      <c r="G335" s="33">
        <v>3080</v>
      </c>
      <c r="H335" s="32"/>
      <c r="I335" s="35">
        <f t="shared" si="4"/>
        <v>3722077.3399999971</v>
      </c>
    </row>
    <row r="336" spans="3:9" s="10" customFormat="1" ht="16.5" customHeight="1">
      <c r="C336" s="24"/>
      <c r="D336" s="28">
        <v>41243</v>
      </c>
      <c r="E336" s="29" t="s">
        <v>323</v>
      </c>
      <c r="F336" s="45" t="s">
        <v>398</v>
      </c>
      <c r="G336" s="33">
        <v>3080</v>
      </c>
      <c r="H336" s="32"/>
      <c r="I336" s="35">
        <f t="shared" si="4"/>
        <v>3718997.3399999971</v>
      </c>
    </row>
    <row r="337" spans="1:95" s="10" customFormat="1" ht="16.5" customHeight="1">
      <c r="C337" s="24"/>
      <c r="D337" s="28">
        <v>41243</v>
      </c>
      <c r="E337" s="29" t="s">
        <v>324</v>
      </c>
      <c r="F337" s="45" t="s">
        <v>398</v>
      </c>
      <c r="G337" s="33">
        <v>2800</v>
      </c>
      <c r="H337" s="32"/>
      <c r="I337" s="35">
        <f t="shared" si="4"/>
        <v>3716197.3399999971</v>
      </c>
    </row>
    <row r="338" spans="1:95" s="10" customFormat="1" ht="16.5" customHeight="1">
      <c r="C338" s="24"/>
      <c r="D338" s="28">
        <v>41243</v>
      </c>
      <c r="E338" s="29" t="s">
        <v>325</v>
      </c>
      <c r="F338" s="45" t="s">
        <v>399</v>
      </c>
      <c r="G338" s="33">
        <v>140744.04999999999</v>
      </c>
      <c r="H338" s="32"/>
      <c r="I338" s="35">
        <f t="shared" si="4"/>
        <v>3575453.2899999972</v>
      </c>
    </row>
    <row r="339" spans="1:95" s="10" customFormat="1" ht="16.5" customHeight="1">
      <c r="C339" s="24"/>
      <c r="D339" s="28">
        <v>41243</v>
      </c>
      <c r="E339" s="29" t="s">
        <v>326</v>
      </c>
      <c r="F339" s="45" t="s">
        <v>400</v>
      </c>
      <c r="G339" s="33">
        <v>8676.0400000000009</v>
      </c>
      <c r="H339" s="32"/>
      <c r="I339" s="35">
        <f t="shared" si="4"/>
        <v>3566777.2499999972</v>
      </c>
    </row>
    <row r="340" spans="1:95" s="10" customFormat="1" ht="16.5" customHeight="1">
      <c r="C340" s="24"/>
      <c r="D340" s="28">
        <v>41243</v>
      </c>
      <c r="E340" s="29" t="s">
        <v>327</v>
      </c>
      <c r="F340" s="45"/>
      <c r="G340" s="33">
        <v>0</v>
      </c>
      <c r="H340" s="32"/>
      <c r="I340" s="35">
        <f t="shared" si="4"/>
        <v>3566777.2499999972</v>
      </c>
    </row>
    <row r="341" spans="1:95" s="10" customFormat="1" ht="16.5" customHeight="1">
      <c r="C341" s="24"/>
      <c r="D341" s="28">
        <v>41243</v>
      </c>
      <c r="E341" s="29" t="s">
        <v>328</v>
      </c>
      <c r="F341" s="45" t="s">
        <v>401</v>
      </c>
      <c r="G341" s="33">
        <v>4195.8</v>
      </c>
      <c r="H341" s="32"/>
      <c r="I341" s="35">
        <f t="shared" si="4"/>
        <v>3562581.4499999974</v>
      </c>
    </row>
    <row r="342" spans="1:95" s="10" customFormat="1" ht="16.5" customHeight="1">
      <c r="C342" s="24"/>
      <c r="D342" s="28">
        <v>41243</v>
      </c>
      <c r="E342" s="29" t="s">
        <v>329</v>
      </c>
      <c r="F342" s="45" t="s">
        <v>402</v>
      </c>
      <c r="G342" s="33">
        <v>183451.09</v>
      </c>
      <c r="H342" s="32"/>
      <c r="I342" s="35">
        <f t="shared" si="4"/>
        <v>3379130.3599999975</v>
      </c>
    </row>
    <row r="343" spans="1:95" s="10" customFormat="1" ht="16.5" customHeight="1">
      <c r="C343" s="24"/>
      <c r="D343" s="28">
        <v>41243</v>
      </c>
      <c r="E343" s="29" t="s">
        <v>330</v>
      </c>
      <c r="F343" s="45" t="s">
        <v>403</v>
      </c>
      <c r="G343" s="33">
        <v>32112.3</v>
      </c>
      <c r="H343" s="32"/>
      <c r="I343" s="35">
        <f t="shared" si="4"/>
        <v>3347018.0599999977</v>
      </c>
    </row>
    <row r="344" spans="1:95" s="10" customFormat="1" ht="16.5" customHeight="1">
      <c r="C344" s="24"/>
      <c r="D344" s="28">
        <v>41243</v>
      </c>
      <c r="E344" s="43" t="s">
        <v>331</v>
      </c>
      <c r="F344" s="45" t="s">
        <v>404</v>
      </c>
      <c r="G344" s="33">
        <v>41700.980000000003</v>
      </c>
      <c r="H344" s="32"/>
      <c r="I344" s="35">
        <f t="shared" si="4"/>
        <v>3305317.0799999977</v>
      </c>
    </row>
    <row r="345" spans="1:95" s="10" customFormat="1" ht="16.5" customHeight="1">
      <c r="C345" s="24"/>
      <c r="D345" s="28">
        <v>41243</v>
      </c>
      <c r="E345" s="29" t="s">
        <v>332</v>
      </c>
      <c r="F345" s="45" t="s">
        <v>405</v>
      </c>
      <c r="G345" s="33">
        <v>45597.69</v>
      </c>
      <c r="H345" s="32"/>
      <c r="I345" s="35">
        <f t="shared" si="4"/>
        <v>3259719.3899999978</v>
      </c>
    </row>
    <row r="346" spans="1:95" s="10" customFormat="1" ht="16.5" customHeight="1">
      <c r="C346" s="24"/>
      <c r="D346" s="28">
        <v>41243</v>
      </c>
      <c r="E346" s="29" t="s">
        <v>333</v>
      </c>
      <c r="F346" s="45" t="s">
        <v>11</v>
      </c>
      <c r="G346" s="33">
        <v>0</v>
      </c>
      <c r="H346" s="32"/>
      <c r="I346" s="35">
        <f t="shared" si="4"/>
        <v>3259719.3899999978</v>
      </c>
    </row>
    <row r="347" spans="1:95" s="10" customFormat="1" ht="16.5" customHeight="1">
      <c r="C347" s="24"/>
      <c r="D347" s="28">
        <v>41243</v>
      </c>
      <c r="E347" s="29" t="s">
        <v>334</v>
      </c>
      <c r="F347" s="45" t="s">
        <v>406</v>
      </c>
      <c r="G347" s="33">
        <v>8302.7999999999993</v>
      </c>
      <c r="H347" s="32"/>
      <c r="I347" s="35">
        <f t="shared" si="4"/>
        <v>3251416.589999998</v>
      </c>
    </row>
    <row r="348" spans="1:95" s="10" customFormat="1" ht="16.5" customHeight="1">
      <c r="C348" s="24"/>
      <c r="D348" s="28">
        <v>41243</v>
      </c>
      <c r="E348" s="29"/>
      <c r="F348" s="45" t="s">
        <v>12</v>
      </c>
      <c r="G348" s="42">
        <v>8314.5</v>
      </c>
      <c r="H348" s="32"/>
      <c r="I348" s="35">
        <f t="shared" si="4"/>
        <v>3243102.089999998</v>
      </c>
    </row>
    <row r="349" spans="1:95" s="10" customFormat="1" ht="16.5" customHeight="1" thickBot="1">
      <c r="C349" s="24"/>
      <c r="D349" s="28"/>
      <c r="E349" s="24"/>
      <c r="F349" s="30"/>
      <c r="G349" s="33"/>
      <c r="H349" s="32"/>
      <c r="I349" s="36">
        <f>I348</f>
        <v>3243102.089999998</v>
      </c>
    </row>
    <row r="350" spans="1:95" s="10" customFormat="1" ht="21.95" customHeight="1" thickBot="1">
      <c r="A350" s="9"/>
      <c r="B350" s="9"/>
      <c r="C350" s="27"/>
      <c r="D350" s="26"/>
      <c r="E350" s="26"/>
      <c r="F350" s="21" t="s">
        <v>8</v>
      </c>
      <c r="G350" s="16">
        <f>SUM(G26:G349)</f>
        <v>5875896.6800000016</v>
      </c>
      <c r="H350" s="16"/>
      <c r="I350" s="37">
        <f>I349</f>
        <v>3243102.089999998</v>
      </c>
    </row>
    <row r="351" spans="1:95" ht="24" customHeight="1">
      <c r="C351" s="7"/>
      <c r="D351" s="7"/>
      <c r="E351" s="7"/>
      <c r="F351" s="7"/>
      <c r="G351" s="11"/>
      <c r="H351" s="11"/>
      <c r="I351" s="11"/>
      <c r="J351" s="19"/>
      <c r="K351" s="19"/>
      <c r="L351" s="19"/>
      <c r="M351" s="19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</row>
    <row r="352" spans="1:95" ht="24" customHeight="1">
      <c r="C352" s="7"/>
      <c r="D352" s="8"/>
      <c r="E352" s="5"/>
      <c r="F352" s="5"/>
      <c r="G352" s="6"/>
      <c r="H352" s="6"/>
      <c r="I352" s="6"/>
    </row>
    <row r="353" spans="3:95" ht="24" customHeight="1">
      <c r="C353" s="5"/>
      <c r="D353" s="8"/>
      <c r="E353" s="5"/>
      <c r="F353" s="5"/>
      <c r="G353" s="6"/>
      <c r="H353" s="6"/>
      <c r="I353" s="6"/>
    </row>
    <row r="354" spans="3:95" ht="24" customHeight="1">
      <c r="C354" s="9"/>
      <c r="D354" s="8"/>
      <c r="E354" s="5"/>
      <c r="F354" s="5"/>
      <c r="G354" s="6"/>
      <c r="H354" s="6"/>
      <c r="I354" s="6"/>
    </row>
    <row r="355" spans="3:95" ht="24" customHeight="1">
      <c r="C355" s="9"/>
      <c r="D355" s="8"/>
      <c r="E355" s="5"/>
      <c r="F355" s="5"/>
      <c r="G355" s="6"/>
      <c r="H355" s="6"/>
      <c r="I355" s="6"/>
    </row>
    <row r="356" spans="3:95" ht="24" customHeight="1">
      <c r="C356" s="9"/>
      <c r="D356" s="8"/>
      <c r="E356" s="5"/>
      <c r="F356" s="5"/>
      <c r="G356" s="6"/>
      <c r="H356" s="6"/>
      <c r="I356" s="6"/>
    </row>
    <row r="357" spans="3:95" ht="24" customHeight="1">
      <c r="C357" s="54"/>
      <c r="D357" s="54"/>
      <c r="E357" s="54"/>
      <c r="F357" s="54"/>
      <c r="G357" s="54"/>
      <c r="H357" s="54"/>
      <c r="I357" s="6"/>
    </row>
    <row r="358" spans="3:95" ht="24" customHeight="1">
      <c r="C358" s="54"/>
      <c r="D358" s="54"/>
      <c r="E358" s="54"/>
      <c r="F358" s="54"/>
      <c r="G358" s="54"/>
      <c r="H358" s="54"/>
      <c r="I358" s="6"/>
    </row>
    <row r="359" spans="3:95" ht="24" customHeight="1">
      <c r="C359" s="9"/>
      <c r="D359" s="8"/>
      <c r="E359" s="5"/>
      <c r="F359" s="5"/>
      <c r="G359" s="6"/>
      <c r="H359" s="6"/>
      <c r="I359" s="6"/>
    </row>
    <row r="360" spans="3:95" ht="24" customHeight="1">
      <c r="C360" s="9"/>
      <c r="D360" s="8"/>
      <c r="E360" s="5"/>
      <c r="F360" s="5"/>
      <c r="G360" s="6"/>
      <c r="H360" s="6"/>
      <c r="I360" s="6"/>
    </row>
    <row r="361" spans="3:95" ht="24" customHeight="1">
      <c r="C361" s="7"/>
      <c r="D361" s="8"/>
      <c r="E361" s="5"/>
      <c r="F361" s="5"/>
      <c r="G361" s="6"/>
      <c r="H361" s="6"/>
      <c r="I361" s="6"/>
    </row>
    <row r="362" spans="3:95" ht="24" customHeight="1">
      <c r="C362" s="51"/>
      <c r="D362" s="51"/>
      <c r="E362" s="51"/>
      <c r="F362" s="51"/>
      <c r="G362" s="51"/>
      <c r="H362" s="51"/>
      <c r="I362" s="51"/>
    </row>
    <row r="363" spans="3:95" ht="24" customHeight="1">
      <c r="C363" s="53"/>
      <c r="D363" s="53"/>
      <c r="E363" s="53"/>
      <c r="F363" s="53"/>
      <c r="G363" s="53"/>
      <c r="H363" s="53"/>
      <c r="I363" s="53"/>
    </row>
    <row r="364" spans="3:95" s="17" customFormat="1" ht="24" customHeight="1">
      <c r="C364" s="50"/>
      <c r="D364" s="50"/>
      <c r="E364" s="50"/>
      <c r="F364" s="50"/>
      <c r="G364" s="50"/>
      <c r="H364" s="50"/>
      <c r="I364" s="50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</row>
    <row r="365" spans="3:95" s="17" customFormat="1" ht="24" customHeight="1">
      <c r="C365" s="50"/>
      <c r="D365" s="50"/>
      <c r="E365" s="50"/>
      <c r="F365" s="50"/>
      <c r="G365" s="50"/>
      <c r="H365" s="50"/>
      <c r="I365" s="50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</row>
    <row r="366" spans="3:95" s="17" customFormat="1" ht="24" customHeight="1">
      <c r="C366" s="44"/>
      <c r="D366" s="44"/>
      <c r="E366" s="44"/>
      <c r="F366" s="44"/>
      <c r="G366" s="44"/>
      <c r="H366" s="44"/>
      <c r="I366" s="44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</row>
    <row r="367" spans="3:95" s="17" customFormat="1" ht="20.25">
      <c r="C367" s="50"/>
      <c r="D367" s="50"/>
      <c r="E367" s="50"/>
      <c r="F367" s="50"/>
      <c r="G367" s="50"/>
      <c r="H367" s="50"/>
      <c r="I367" s="50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</row>
    <row r="368" spans="3:95" s="17" customFormat="1">
      <c r="C368" s="12"/>
      <c r="D368" s="12"/>
      <c r="E368" s="12"/>
      <c r="F368" s="12"/>
      <c r="G368" s="12"/>
      <c r="H368" s="12"/>
      <c r="I368" s="1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</row>
    <row r="369" spans="3:95" s="17" customFormat="1">
      <c r="C369" s="12"/>
      <c r="D369" s="12"/>
      <c r="E369" s="12"/>
      <c r="F369" s="12"/>
      <c r="G369" s="12"/>
      <c r="H369" s="12"/>
      <c r="I369" s="1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</row>
    <row r="370" spans="3:95" s="17" customFormat="1">
      <c r="C370" s="12"/>
      <c r="D370" s="12"/>
      <c r="E370" s="12"/>
      <c r="F370" s="12"/>
      <c r="G370" s="12"/>
      <c r="H370" s="12"/>
      <c r="I370" s="1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</row>
    <row r="371" spans="3:95" s="17" customFormat="1">
      <c r="C371" s="12"/>
      <c r="D371" s="12"/>
      <c r="E371" s="12"/>
      <c r="F371" s="12"/>
      <c r="G371" s="12"/>
      <c r="H371" s="12"/>
      <c r="I371" s="1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</row>
    <row r="372" spans="3:95" s="17" customFormat="1">
      <c r="C372" s="12"/>
      <c r="D372" s="12"/>
      <c r="E372" s="12"/>
      <c r="F372" s="12"/>
      <c r="G372" s="12"/>
      <c r="H372" s="12"/>
      <c r="I372" s="1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</row>
    <row r="373" spans="3:95" s="17" customFormat="1">
      <c r="C373" s="12"/>
      <c r="D373" s="12"/>
      <c r="E373" s="12"/>
      <c r="F373" s="12"/>
      <c r="G373" s="12"/>
      <c r="H373" s="12"/>
      <c r="I373" s="1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</row>
    <row r="374" spans="3:95" s="17" customFormat="1">
      <c r="C374" s="12"/>
      <c r="D374" s="12"/>
      <c r="E374" s="12"/>
      <c r="F374" s="12"/>
      <c r="G374" s="12"/>
      <c r="H374" s="12"/>
      <c r="I374" s="1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</row>
    <row r="375" spans="3:95" s="17" customFormat="1">
      <c r="C375" s="12"/>
      <c r="D375" s="12"/>
      <c r="E375" s="12"/>
      <c r="F375" s="12"/>
      <c r="G375" s="12"/>
      <c r="H375" s="12"/>
      <c r="I375" s="1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</row>
    <row r="376" spans="3:95" s="17" customFormat="1">
      <c r="C376" s="12"/>
      <c r="D376" s="12"/>
      <c r="E376" s="12"/>
      <c r="F376" s="12"/>
      <c r="G376" s="12"/>
      <c r="H376" s="12"/>
      <c r="I376" s="1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</row>
    <row r="377" spans="3:95" s="17" customFormat="1">
      <c r="C377" s="12"/>
      <c r="D377" s="12"/>
      <c r="E377" s="12"/>
      <c r="F377" s="12"/>
      <c r="G377" s="12"/>
      <c r="H377" s="12"/>
      <c r="I377" s="1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</row>
    <row r="378" spans="3:95" s="17" customFormat="1">
      <c r="C378" s="12"/>
      <c r="D378" s="12"/>
      <c r="E378" s="12"/>
      <c r="F378" s="12"/>
      <c r="G378" s="12"/>
      <c r="H378" s="12"/>
      <c r="I378" s="1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</row>
    <row r="379" spans="3:95" s="17" customFormat="1">
      <c r="C379" s="12"/>
      <c r="D379" s="12"/>
      <c r="E379" s="12"/>
      <c r="F379" s="12"/>
      <c r="G379" s="12"/>
      <c r="H379" s="12"/>
      <c r="I379" s="1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</row>
    <row r="398" spans="3:3" ht="13.5" thickBot="1"/>
    <row r="399" spans="3:3" ht="15">
      <c r="C399" s="4"/>
    </row>
  </sheetData>
  <mergeCells count="16">
    <mergeCell ref="C17:I17"/>
    <mergeCell ref="C18:I18"/>
    <mergeCell ref="C20:I20"/>
    <mergeCell ref="C21:I21"/>
    <mergeCell ref="C23:C25"/>
    <mergeCell ref="G23:I23"/>
    <mergeCell ref="D24:E24"/>
    <mergeCell ref="G24:H24"/>
    <mergeCell ref="C365:I365"/>
    <mergeCell ref="C367:I367"/>
    <mergeCell ref="P24:AG24"/>
    <mergeCell ref="C357:H357"/>
    <mergeCell ref="C358:H358"/>
    <mergeCell ref="C362:I362"/>
    <mergeCell ref="C363:I363"/>
    <mergeCell ref="C364:I36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 NOVIEMBRE-2012 </vt:lpstr>
      <vt:lpstr>Hoja1</vt:lpstr>
      <vt:lpstr>'Libro banco  NOVIEMBRE-2012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sysabel</cp:lastModifiedBy>
  <cp:lastPrinted>2013-07-03T14:11:52Z</cp:lastPrinted>
  <dcterms:created xsi:type="dcterms:W3CDTF">2006-07-11T17:39:34Z</dcterms:created>
  <dcterms:modified xsi:type="dcterms:W3CDTF">2013-07-08T19:34:20Z</dcterms:modified>
</cp:coreProperties>
</file>