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Libro banco Mayo-2014 " sheetId="6" r:id="rId1"/>
    <sheet name="Hoja1" sheetId="2" r:id="rId2"/>
  </sheets>
  <definedNames>
    <definedName name="_xlnm.Print_Titles" localSheetId="0">'Libro banco Mayo-2014 '!$1:$23</definedName>
  </definedNames>
  <calcPr calcId="125725"/>
</workbook>
</file>

<file path=xl/calcChain.xml><?xml version="1.0" encoding="utf-8"?>
<calcChain xmlns="http://schemas.openxmlformats.org/spreadsheetml/2006/main">
  <c r="I184" i="6"/>
  <c r="H184"/>
  <c r="J25"/>
  <c r="J26" s="1"/>
  <c r="J27" s="1"/>
  <c r="J28" l="1"/>
  <c r="J29" l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4" l="1"/>
</calcChain>
</file>

<file path=xl/sharedStrings.xml><?xml version="1.0" encoding="utf-8"?>
<sst xmlns="http://schemas.openxmlformats.org/spreadsheetml/2006/main" count="324" uniqueCount="266">
  <si>
    <t>Balance</t>
  </si>
  <si>
    <t>Fecha</t>
  </si>
  <si>
    <t>No. Ck/Transf.</t>
  </si>
  <si>
    <t xml:space="preserve">Balance Inicial: </t>
  </si>
  <si>
    <t>Totales</t>
  </si>
  <si>
    <t>BANCO DE RESERVAS DE LA REPUBLICA DOMINICANA</t>
  </si>
  <si>
    <t>Cuenta Bancaria No: 100-01-240-014997-0</t>
  </si>
  <si>
    <t>Débito</t>
  </si>
  <si>
    <t>Crédito</t>
  </si>
  <si>
    <t>Descripción</t>
  </si>
  <si>
    <t>NULO</t>
  </si>
  <si>
    <t xml:space="preserve">CARGOS  Y  COMISIONES BANCARIAS </t>
  </si>
  <si>
    <t>“Año de la Superación del Analfabetismo”</t>
  </si>
  <si>
    <t>DEL 01 AL 31 DE  MAYO  DEL  2014</t>
  </si>
  <si>
    <t>002018</t>
  </si>
  <si>
    <t>002019</t>
  </si>
  <si>
    <t>002020</t>
  </si>
  <si>
    <t>002021</t>
  </si>
  <si>
    <t>002022</t>
  </si>
  <si>
    <t>002023</t>
  </si>
  <si>
    <t>002024</t>
  </si>
  <si>
    <t>002025</t>
  </si>
  <si>
    <t>002026</t>
  </si>
  <si>
    <t>002027</t>
  </si>
  <si>
    <t>002028</t>
  </si>
  <si>
    <t>002029</t>
  </si>
  <si>
    <t>002030</t>
  </si>
  <si>
    <t>002031</t>
  </si>
  <si>
    <t>002032</t>
  </si>
  <si>
    <t>002033</t>
  </si>
  <si>
    <t>002034</t>
  </si>
  <si>
    <t>002035</t>
  </si>
  <si>
    <t>002036</t>
  </si>
  <si>
    <t>002037</t>
  </si>
  <si>
    <t>002038</t>
  </si>
  <si>
    <t>002039</t>
  </si>
  <si>
    <t>002040</t>
  </si>
  <si>
    <t>002041</t>
  </si>
  <si>
    <t>002042</t>
  </si>
  <si>
    <t>002043</t>
  </si>
  <si>
    <t>002044</t>
  </si>
  <si>
    <t>002045</t>
  </si>
  <si>
    <t>002046</t>
  </si>
  <si>
    <t>002047</t>
  </si>
  <si>
    <t>002048</t>
  </si>
  <si>
    <t>002049</t>
  </si>
  <si>
    <t>002050</t>
  </si>
  <si>
    <t>002051</t>
  </si>
  <si>
    <t>002052</t>
  </si>
  <si>
    <t>PAGO POR ADQUISICION DE SIETE (3) PLACAS DE EXHIBICION PARA VEHICULOS FORD RANGER DE ESTA ENTIDAD, LOS MISMOS SERAN RETIRADOS DE LA TERMINAL DEL PUERTO CAUSEDO.</t>
  </si>
  <si>
    <t>PAGO VIATICOS Y COMB. A PERSONAL  DE RIESGO Y CONTROL POR SUPERVISION DE COMERCIOS PARA SER ADHERIDOS  A LA RAS, EN LA PROV: SAN CRISTOBAL, SAN PEDRO DE MACORIS Y LA VEGA, DEL 06 -09 Y DEL 13-16 DE MAYO DEL 2014.</t>
  </si>
  <si>
    <t>PAGO VIATICOS AL PERSONAL  DE RIESGO Y CONTROL POR SUPERVISION DE COMERCIOS PARA SER ADHERIDOS  A LA RAS, EN LA PROV: SAN CRISTOBAL, SAN PEDRO DE MACORIS Y LA VEGA, DEL 06 -09 Y DEL 13-16 DE MAYO DEL 2014.</t>
  </si>
  <si>
    <t>PAGO VIATICOS Y COMB. AL PERSONAL  DE RIESGO Y CONTROL POR SUPERVISION DE COMERCIOS PARA SER ADHERIDOS  A LA RAS, EN LA PROV: SAN CRISTOBAL, SAN PEDRO DE MACORIS Y LA VEGA, DEL 06 -09 Y DEL 13-16 DE MAYO DEL 2014.</t>
  </si>
  <si>
    <t>PAGO VIATICOS Y COMB.AL PERSONAL  DE RIESGO Y CONTROL POR SUPERVISION DE COMERCIOS PARA SER ADHERIDOS  A LA RAS, EN LA PROV: SAN CRISTOBAL, SAN PEDRO DE MACORIS Y LA VEGA, DEL 06 -09 Y DEL 13-16 DE MAYO DEL 2014.</t>
  </si>
  <si>
    <t>PAGO VIATICOS Y COMBUSTIBLE  A PERSONAL  DE OPERACIONES  POR SUPERVISION Y VERIFICACION DE COMERCIOS ADHERIDOS A LA RAS, EN LAS PROV.  LA VEGA DEL 06-09 DE MAYO  2014.</t>
  </si>
  <si>
    <t>PAGO VIATICOS  A PERSONAL  DE OPERACIONES  POR SUPERVISION Y VERIFICACION DE COMERCIOS ADHERIDOS A LA RAS, EN LAS PROV.  LA VEGA DEL 06-09 DE MAYO  2014.</t>
  </si>
  <si>
    <t>PAGO VIATICOS Y COMB. A PERSONAL  DE OPERACIONES  POR SUPERVISION Y VERIFICACION DE COMERCIOS ADHERIDOS A LA RAS, EN LAS PROV.  LA VEGA DEL 06-09 DE MAYO  2014.</t>
  </si>
  <si>
    <t>PAGO VIATICOS  A PERSONAL  DE OPERACIONES  POR SUPERVISION Y VERIFICACION DE COMERCIOS ADHERIDOS A LA RAS, EN LA PROV. STO.DGO. D.N.  DEL 06-09 DE MAYO  2014.</t>
  </si>
  <si>
    <t>PAGO VIATICOS Y COMB. A PERSONAL  DE OPERACIONES  POR SUPERVISION Y VERIFICACION DE COMERCIOS ADHERIDOS A LA RAS, EN LA PROV. STO.DGO. D.N.  DEL 06-09 DE MAYO  2014.</t>
  </si>
  <si>
    <t>PAGO VIATICOS Y COMB. A PERSONAL  DE PLANIFICACION Y DESARROLLO POR SUPERV. DE ENTREGA DE TS. DEL PROG. (PROSOLI).  DEL 07-12 DE ABRIL 2014.</t>
  </si>
  <si>
    <t>PAGO VIATICOS AL PERSONAL  DE PLANIFICACION Y DESARROLLO POR SUPERV. DE ENTREGA DE TS. DEL PROG. (PROSOLI).  DEL 07-12 DE ABRIL 2014.</t>
  </si>
  <si>
    <t>PAGO VIATICOS AL PERSONAL  DEL DPTO. DE RR.HH. POR LABOR REALIZADA AL SERV. DEL DPTO.  DEL 05-08 DE ABRIL 2014.</t>
  </si>
  <si>
    <t>PAGO VIATICOS AL PERSONAL  DEL DPTO. DE RR.HH. POR LABOR REALIZADA AL SERV. DEL DPTO.  DEL 05-09 DE ABRIL 2014.</t>
  </si>
  <si>
    <t>PAGO FACT. #MG-FT-CG22758 D/F 07/3/14, POR SERV. DE MANTEN. PREV. AL VEH. FORD RANGER CHASIS # JB5488, ASIGNADO A LA DIREC. ADM. Y FINANC. DE LA ADESS.</t>
  </si>
  <si>
    <t xml:space="preserve">PAGO VIATICOS AL PERSONAL  QUE LABORO EN HORARIO EXT. EN EL MES DE FEBRERO 2014, AL SERV. DEL GAB. DE POLITICA SOCIALES. </t>
  </si>
  <si>
    <t>PAGO DE RETENCIONES A SUPLIDORES 5%, CORRESPONDIENTE AL MES DE MARZO 2014.</t>
  </si>
  <si>
    <t>PAGO DE FACT. #100005799 D/F 6/3/14, CORRESP. A LA ADQUISICION E INSTALACION DE LETREROS EN VINIL, IMPRESO FULL COLOR PARA LA INAUGURACION DE LA DELEG. DE HERRERA.</t>
  </si>
  <si>
    <t>PAGO FACT. NO. 001679961 D/F 01/4/14 CORRESP. A LA RENOVACION ANUAL DE SUSCRIPCION DEL PERIODICO  DEL  22 DE MAYO DEL 2015.</t>
  </si>
  <si>
    <t>PAGO FACT. FV-02-1386215 D/F 03/4/14, Y FV-02-1390054 D/F 11/4/14  POR ADQUISICION DE AGUA PURIFICADA PARA CONSUMO INTERNO DE LOS EMPLEADOS DE LA ENTIDAD.</t>
  </si>
  <si>
    <t>PAGO FACT. NO. 41378 D/F 03/4/14 Y NO.41379 D/F 31/3/14, CORRESP. AL SERV. DE CASILLERO Y ENVIOS DE VALIJA DESDE Y HACIA EL INTERIOR DEL PAIS.</t>
  </si>
  <si>
    <t>PAGO FACT. NO. 6326  D/F 28/4/14, POR CONCEPTO DE CONFECCION DE  TALONARIOS DE RECIBO DE ENTREGAS DE REEMPLAZO DE TARJETAS Y TALONARIOS DE RECEPCION Y/O CONSTANCIA DE PERDIDA.</t>
  </si>
  <si>
    <t>PAGO FACTS. NOS. 235478 D/F 25/3/14, 235858 D/F 31/3/14, 228127 D/F 03/4/14, 236559 D/F 9/4/14 Y 237062 D/F 16/4/14, CORRESP. AL SERV. DE CASILLERO Y ENVIOS DE VALIJA DESDE Y HACIA EL INTERIOR DEL PAIS.</t>
  </si>
  <si>
    <t>PAGO FACT. NO. 13990, D/F 10/4/14, POR ADQUISICION DE MATERIALES GASTABLE DE OFIC. QUE SERA UTILIZADO POR EL PERS. DE LA ENTIDAD POR EL PERIODO TRIMESTRAL ABRIL-JUNIO 2014.</t>
  </si>
  <si>
    <t>PAGO FACT. NO. 1982592 D/F 10/4/14, POR MANTEN. PREV. AL VEH. HYUNDAI TUCSON, PLACA #EX-06948, ASIGNAGO AL DIRECTOR DE PLANIFICACION Y GESTION DE ESTA ENTIDAD.</t>
  </si>
  <si>
    <t>PAGO FACT. NO. FACR-006010 D/F 07/4/14, POR MANTEN. PREV. AL VEH. NISSAN FRONTIER, PLACA #EI-00005, ASIGNADO AL GERENTE DE DELEGACIONES DE LA DIREC. DE OPERACIONES DE ESTA ENTIDAD.</t>
  </si>
  <si>
    <t>PAGO FACT. NO. 51331 D/F 19/3/14, POR ADQUISICION DE TONER PARA LAS IMPRESORAS POR EL PERIODO CUATRIMESTRAL DE ENERO-ABRIL 2014.</t>
  </si>
  <si>
    <t>PAGO FACTS. NO. 545753 D/F 31/3/14 Y 547165 D/F 15/4/14, POR ADQUISICION DE (7) TRANCA PALANCA, (7) JUEGOS DE ALFOMBRAS Y UN CABLE DE SEGURIDAD PARA LOS NUEVOS VEH. ASI COMO LAMINADO DE PUERTA EN RR.HH. Y EL AREA DE SALUD OCUPACIONAL DE ESTA ENTIDAD.</t>
  </si>
  <si>
    <t>PAGO FACT. NO. 10559 Y 10558 D/F 07/4/14, POR MANTEN. CORRECT. POR REPARACION DE RADIADOR AL VEH. HYUNDAI TUCSON, PLACA NO. EX-06948, ASIGNADO AL DIRECTOR DE PLANIFICACION, Y REPARACION DEL AIRE ACOND. AL VEH. KIA SPORTAGE, PLACA 01-00074, ASIGNADO AL DIRECTOR GRAL. DE ESTA ENTIDAD.</t>
  </si>
  <si>
    <t>002053</t>
  </si>
  <si>
    <t>002054</t>
  </si>
  <si>
    <t>002055</t>
  </si>
  <si>
    <t>002056</t>
  </si>
  <si>
    <t>002057</t>
  </si>
  <si>
    <t>002058</t>
  </si>
  <si>
    <t>002059</t>
  </si>
  <si>
    <t>002060</t>
  </si>
  <si>
    <t>002061</t>
  </si>
  <si>
    <t>002062</t>
  </si>
  <si>
    <t>002063</t>
  </si>
  <si>
    <t>002064</t>
  </si>
  <si>
    <t>002065</t>
  </si>
  <si>
    <t>002066</t>
  </si>
  <si>
    <t>002067</t>
  </si>
  <si>
    <t>002068</t>
  </si>
  <si>
    <t>002069</t>
  </si>
  <si>
    <t>002070</t>
  </si>
  <si>
    <t>002071</t>
  </si>
  <si>
    <t>002072</t>
  </si>
  <si>
    <t>002073</t>
  </si>
  <si>
    <t>002074</t>
  </si>
  <si>
    <t>002075</t>
  </si>
  <si>
    <t>002076</t>
  </si>
  <si>
    <t>002077</t>
  </si>
  <si>
    <t>002078</t>
  </si>
  <si>
    <t>002079</t>
  </si>
  <si>
    <t>002080</t>
  </si>
  <si>
    <t>002081</t>
  </si>
  <si>
    <t>002082</t>
  </si>
  <si>
    <t>002083</t>
  </si>
  <si>
    <t>002084</t>
  </si>
  <si>
    <t>002085</t>
  </si>
  <si>
    <t>002086</t>
  </si>
  <si>
    <t>002087</t>
  </si>
  <si>
    <t>002088</t>
  </si>
  <si>
    <t>002089</t>
  </si>
  <si>
    <t>002090</t>
  </si>
  <si>
    <t>002091</t>
  </si>
  <si>
    <t>002092</t>
  </si>
  <si>
    <t>002093</t>
  </si>
  <si>
    <t>002094</t>
  </si>
  <si>
    <t>002095</t>
  </si>
  <si>
    <t>002096</t>
  </si>
  <si>
    <t>002097</t>
  </si>
  <si>
    <t>002098</t>
  </si>
  <si>
    <t>002099</t>
  </si>
  <si>
    <t>002100</t>
  </si>
  <si>
    <t>002101</t>
  </si>
  <si>
    <t>002102</t>
  </si>
  <si>
    <t>PAGO VIATICOS  AL PERSONAL  DE LA DIREC. GRAL. POR VIAJES AL INTERIOR DEL PAIS  EN LABORES INHERENTES A  SU CARGO, EN LA PROV: DE SANTIAGO EL 09 DE MAYO DEL 2014.</t>
  </si>
  <si>
    <t>PAGO VIATICOS Y COMB. AL PERS. DE RIESGO Y CONTROL POR SUPERVISION DE COMERCIOS A LA RAS,  EN SAN CRISTOBAL, SAN PEDRO DE MACORIS Y LA VEGA, DEL 20-23 Y DEL 27-30 MAYO 2014.</t>
  </si>
  <si>
    <t>PAGO VIATICOS AL PERS. DE RIESGO Y CONTROL POR SUPERVISION DE COMERCIOS A LA RAS,  EN SAN CRISTOBAL, SAN PEDRO DE MACORIS Y LA VEGA, DEL 20-23 Y DEL 27-30 MAYO 2014.</t>
  </si>
  <si>
    <t xml:space="preserve">PAGO  ALMUERZOS A PERSONAL  QUE LABORA COMO DELEGADA INTERINA, CUBRIENDO  LA POSICION DEL DELEG. MARTI OLIVERO, EN LA PROV. SALCEDO  DEL 17 DE FEB. AL 24 DE MARZO 2014. </t>
  </si>
  <si>
    <t>PAGO ALMUERZOS Y CENA A LOS MIEMBROS DE LA SEGURIDAD QUE ESTAN AL SERVICIO DE ESTA INSTITUCION, DURANTE EL PERIODO DEL 01 AL 31 DE MAYO 2014, DE FORMA ROTATIVA, DIURNA Y NOCTURNA.</t>
  </si>
  <si>
    <t>PAGO VIATICOS AL PERS. DE SERV. GENERALES QUE SE DESEMPEÑA COMO CHOFER EN LA SUPERV. Y VERIF. DE COMERCIOS PARA FINES DE ADHESION A LA RAS EN SANTIAGO.</t>
  </si>
  <si>
    <t>PAGO VIATICOS Y HOSPEDAJE  AL PERS. DE SERV. GENERALES POR REINSTALACION DE INVERSOR Y ENTREGA DE MOBILIARIOS EN LAS PROV. SANCHEZ RAM. VALVERDE MAO, HNAS. MIRABAL, BARAHONA Y JIMANI. LOS DIAS 19, 20, 22 Y 23 DE MAYO 2014.</t>
  </si>
  <si>
    <t>PAGO VIATICOS HOSP. Y PEAJE AL PERS. DE SERV. GENERALES POR REINSTALACION DE INVERSOR Y ENTREGA DE MOBILIARIOS EN LAS PROV. SANCHEZ RAM. VALVERDE MAO, HNAS. MIRABAL, BARAHONA Y JIMANI. LOS DIAS 19, 20, 22 Y 23 DE MAYO 2014.</t>
  </si>
  <si>
    <t>PAGO VIATICOS  AL PERS. DE OPERACIONES POR  TRABAJAR  EN OPERATIVO  DE  ENTREGA DE TS. COMER ES PRIMERO Y BONOGAS HOGAR  EL 14 DE MAYO 2014.</t>
  </si>
  <si>
    <t>PAGO VIATICOS  PARA SER ENTREGADO A PERS. DE OPERACIONES POR  TRABAJAR  EN OPERATIVO  DE  ENTREGA DE TS. COMER ES PRIMERO Y BONOGAS HOGAR  EL 14 DE MAYO 2014.</t>
  </si>
  <si>
    <t xml:space="preserve">PAGO VIATICOS A PERSONAL  DE RIESGO Y CONTROL POR REALIZAR LABOR  INHERENTES A SU CARGO EN ESTA ENTIDAD. </t>
  </si>
  <si>
    <t>PAGO VIATICOS  AL PERSONAL  DE LA DIREC. GRAL. POR VIAJES AL MUNICIPIO VILLA GONZALEZ  EN LABORES INHERENTES A  SU CARRGO, EL 15 DE MAYO DEL 2014.</t>
  </si>
  <si>
    <t>PAGO DE ALMUERZOS A LA CONSERGE DE LA DELEG. DE STO.DGO. OESTE A RAZON DE 21 DIAS LABORABLES.</t>
  </si>
  <si>
    <t>PAGO VIATICOS  AL PERS. DE OPERACIONES POR  TRABAJAR  EN OPERATIVO  DE  ENTREGA DE TS. DE LA ARMADA DE LA REP. DOM. SUBSIDIO (IAMG).  EL 14 DE FEB. 2014.</t>
  </si>
  <si>
    <t>PAGO VIATICOS AL PERS. DE SUBSIDIOS POR LABOR REALIZADA AL SERV. DE LA DIREC. ADM. Y FINANCIERA DE ADESS.</t>
  </si>
  <si>
    <t>PAGO VIATICOS AL PERS. DE SUBSIDIOS POR LABOR REALIZADA EN HORARIO EXT. DEL MES DE ENERO 2014, AL SERV. DE LA DIREC. ADM. Y FINANCIERA DE ADESS.</t>
  </si>
  <si>
    <t>PAGO VIATICOS AL PERS. DE SUBSIDIOS POR LABOR REALIZADA EN HORARIO EXT. DEL MES DE FEB.- MARZO 2014, AL SERV. DE LA DIREC. ADM. Y FINANCIERA DE ADESS.</t>
  </si>
  <si>
    <t xml:space="preserve">PAGO VIATICOS Y COMB. AL  PERS. DE RIESGO Y CONTROL POR TRASLADO AL MUNICIPIO DE GASPAR HERNANDEZ  POR REQUERIMIENTO DE LA RAS, PARA INDAGAR SOBRE EL ESTATUS DEL COMERCIO,  EL 17 DE MAYO  2014. </t>
  </si>
  <si>
    <t xml:space="preserve">PAGO VIATICOS AL  PERS. DE RIESGO Y CONTROL POR TRASLADO AL MUNICIPIO DE GASPAR HERNANDEZ  POR REQUERIMIENTO DE LA RAS, PARA INDAGAR SOBRE EL ESTATUS DEL COMERCIO,  EL 17 DE MAYO  2014. </t>
  </si>
  <si>
    <t>PAGO VIATICOS Y COMB.  AL PERS. DE OPERACIONES POR  ACOMPAÑAR AL DPTO. DE TECNOLOGIA A INDUCCION A LOS DELEG. EN LAS POLITICAS DE MEDIOS EXTRAIDOS Y DE ALMACENAMIENTO, DIA 16 DE MAYO 2014.</t>
  </si>
  <si>
    <t>002103</t>
  </si>
  <si>
    <t>002104</t>
  </si>
  <si>
    <t>002105</t>
  </si>
  <si>
    <t>002106</t>
  </si>
  <si>
    <t>002107</t>
  </si>
  <si>
    <t>002108</t>
  </si>
  <si>
    <t>002109</t>
  </si>
  <si>
    <t>002110</t>
  </si>
  <si>
    <t>002111</t>
  </si>
  <si>
    <t>002112</t>
  </si>
  <si>
    <t>002113</t>
  </si>
  <si>
    <t>002114</t>
  </si>
  <si>
    <t>002115</t>
  </si>
  <si>
    <t>002116</t>
  </si>
  <si>
    <t>002117</t>
  </si>
  <si>
    <t>002118</t>
  </si>
  <si>
    <t>002119</t>
  </si>
  <si>
    <t>002120</t>
  </si>
  <si>
    <t>002121</t>
  </si>
  <si>
    <t>002122</t>
  </si>
  <si>
    <t>002123</t>
  </si>
  <si>
    <t>002124</t>
  </si>
  <si>
    <t>002125</t>
  </si>
  <si>
    <t>002126</t>
  </si>
  <si>
    <t>002127</t>
  </si>
  <si>
    <t>002128</t>
  </si>
  <si>
    <t>002129</t>
  </si>
  <si>
    <t>002130</t>
  </si>
  <si>
    <t>002131</t>
  </si>
  <si>
    <t>002132</t>
  </si>
  <si>
    <t>002133</t>
  </si>
  <si>
    <t>002134</t>
  </si>
  <si>
    <t>002135</t>
  </si>
  <si>
    <t>002136</t>
  </si>
  <si>
    <t>002137</t>
  </si>
  <si>
    <t>002138</t>
  </si>
  <si>
    <t>002139</t>
  </si>
  <si>
    <t>002140</t>
  </si>
  <si>
    <t>002141</t>
  </si>
  <si>
    <t>002142</t>
  </si>
  <si>
    <t>002143</t>
  </si>
  <si>
    <t>002144</t>
  </si>
  <si>
    <t>002145</t>
  </si>
  <si>
    <t>002146</t>
  </si>
  <si>
    <t>002147</t>
  </si>
  <si>
    <t>002148</t>
  </si>
  <si>
    <t>002149</t>
  </si>
  <si>
    <t>002150</t>
  </si>
  <si>
    <t>002151</t>
  </si>
  <si>
    <t>002152</t>
  </si>
  <si>
    <t>002153</t>
  </si>
  <si>
    <t>002154</t>
  </si>
  <si>
    <t>002155</t>
  </si>
  <si>
    <t>002156</t>
  </si>
  <si>
    <t>002157</t>
  </si>
  <si>
    <t>002158</t>
  </si>
  <si>
    <t>002159</t>
  </si>
  <si>
    <t>002160</t>
  </si>
  <si>
    <t>002161</t>
  </si>
  <si>
    <t>002162</t>
  </si>
  <si>
    <t>002163</t>
  </si>
  <si>
    <t>002164</t>
  </si>
  <si>
    <t>002165</t>
  </si>
  <si>
    <t>002166</t>
  </si>
  <si>
    <t>002167</t>
  </si>
  <si>
    <t>002168</t>
  </si>
  <si>
    <t>PAGO FACT. NO. 1002417 D/F 18/3/14 POR ADQUISICION DE 8 BATERIAS DE GELATINA PARA LOS INVERSORES DE LAS DELEG. DE LAS PROV. MONTE CRISTI Y MONS. NOUEL.</t>
  </si>
  <si>
    <t>PAGO FACT. NO. MG-FT-CG23285 D/F 03/5/14, POR MANTEN. PREV. AL VEH. FORD RANGER, CHASIS Y68123, ASIGNADO A LA DIREC. ADM. Y FINANCIERA DE LA ENTIDAD.</t>
  </si>
  <si>
    <t>PAGO FACT. NO. 1002426 D/F 14/4/14 POR ADQUISICION DE 8 BATERIAS DE GELATINA PARA LOS INVERSORES DE LAS DELEG. DE LAS PROV. LA ALTAGRACIA Y SAN CRISTOBAL.</t>
  </si>
  <si>
    <t>PAGO FACT. FV-02-1394922 D/F 23/4/14, FV-02-1398026 D/F 29/4/14 Y FV-02-1398572 D/F 30/4/2014,  POR ADQUISICION DE AGUA PURIFICADA PARA CONSUMO INTERNO DE LOS EMPLEADOS DE LA ENTIDAD.</t>
  </si>
  <si>
    <t>PAGO FACT. 99127746 D/F 6/5/14 Y FACT. 99127745 D/F 6/5/14, POR ADQ. DE DISPENSADORES DE BAÑOS  Y ZAFACONES PARA LA NUEVA OFIC. DE RIESGO Y CONTROL UBICADA EN LA AV. SAN MARTIN.</t>
  </si>
  <si>
    <t>PAGO FACT. NO. 0016086 D/F 21/4/14, POR CONCEPTO DE MANTEN. PREV. DEL GENERADOR ELECT. DE EMERGENCIA DEL DATA CENTER DE LA ENTIDAD.</t>
  </si>
  <si>
    <t>PAGO FACT. 941 D/F 6/5/14 POR ADQUISICION DE UNA GOMA Y UN ARO DE HIERRO PARA REPUESTO DURANTE UN OPERATIVO AL VEH. FORD R. DE ESTA ENTIDAD.</t>
  </si>
  <si>
    <t>PAGO FACT. NO. 05-02/240304 D/F 25/4/14 Y 05-02/242291 D/F 6/5/14 POR ADQUISICION DE PINTURAS PARA MANTEN. DE LA ESCALERA DEL CENTRO DE CAPACIT. Y ADQ. DE 5 CANDADOS DE SEGURIDAD PARA PROTEGER LAS GOMAS DE LOS VEH. DE (5) JEEP OBTENIDOS EN LA ENTIDAD.</t>
  </si>
  <si>
    <t>PAGO FACT. NO. 652 D/F 16/4/14 POR ADQUISICION DE GRAPADORAS Y SACAPUNTA ELECT. PARA USO EN DIFERENTES DPTO. DE ESTS ENTIDAD.</t>
  </si>
  <si>
    <t>PAGO FACT. NO. 0002581 D/F 23/4/14 Y 0002599 D/F 7/5/14, POR ADQUISICION DE MATER. GASTABLES EN EL PERIODO TRIMESTRAL ABRIL-JUNIO 2014.</t>
  </si>
  <si>
    <t>PAGO FACT. NO. FD-1006157 D/F 15/4/14, POR ADQUISICION  DE 18 TECLADOS USB. SOLICITADOS POR LA DIREC. DE TECNOLOGIA DE LA ENTIDAD.</t>
  </si>
  <si>
    <t>PAGO POR CONCEPTO DE INSTALACION  DE LA ACOMETIDA  DE AGUA POTABLE EN LA C/. VIRIATO FIALLO #37, EN EL NUEVO PARQUEO  DE ESTA INSTITUCION.</t>
  </si>
  <si>
    <t>PAGO FACT. NO. 4490 D/F 7/5/14 POR ADQUISICION COMPLETIVA DE LETREROS DE SEÑALIZACION DENTRO DEL EDIF. ADESS.</t>
  </si>
  <si>
    <t>PAGO FACT. FACD-051782 D/F 23/4/14 POR ADQUISICION  DE 15 BAJANTES PARA IDENTIFICAR LOS PUNTOS DE ENTREGA DE TS. SOLIDARIDAD.</t>
  </si>
  <si>
    <t>PAGO FACT. NO. 2014-0008 D/F 01/5/14 POR CONCEPTO DE FUMIGACION DEL INTERIOR Y EXT. DE LA DELEG. DE HERRERA, ADESS Y LA DELEG. METROPOLITANA.</t>
  </si>
  <si>
    <t>PAGO VIATICOS Y COMB. AL PERS.  DE OPERACIONES POR SUPERVISION DE COMERCIOS PARA SER ADHERIDOS  A LA RAS, EN LA PROV. DE SANTIAGO DEL 13-16 DE MAYO Y EN LAS PROV. SANCHEZ RAM. HNAS. MIRABAL DEL 20-23 DE MAYO DEL 2014.</t>
  </si>
  <si>
    <t>PAGO VIATICOS  A  PERS.  DE OPERACIONES POR SUPERVISION DE COMERCIOS PARA SER ADHERIDOS  A LA RAS, EN LA PROV. DE SANTIAGO DEL 13-16 DE MAYO DEL 2014.</t>
  </si>
  <si>
    <t>PAGO VIATICOS  Y COMB. AL  PERS.  DE OPERACIONES POR SUPERVISION DE COMERCIOS PARA SER ADHERIDOS  A LA RAS, EN LA PROV. DE SANTIAGO Y MONS. NOUEL  DEL 13-16 DE MAYO DEL 2014.</t>
  </si>
  <si>
    <t>PAGO VIATICOS AL  PERS.  DE OPERACIONES POR SUPERVISION DE COMERCIOS PARA SER ADHERIDOS  A LA RAS, EN LA PROV. DE SANTIAGO Y MONS. NOUEL  DEL 13-16 DE MAYO DEL 2014.</t>
  </si>
  <si>
    <t>PAGO VIATICOS AL PERS.  DE OPERACIONES POR SUPERVISION DE COMERCIOS PARA SER ADHERIDOS  A LA RAS, EN LA PROV. DE SANTIAGO DEL 13-16 DE MAYO Y EN LAS PROV. SANCHEZ RAM. HNAS. MIRABAL DEL 20-23 DE MAYO DEL 2014.</t>
  </si>
  <si>
    <t>PAGO VIATICOS AL PERS.  DE OPERACIONES POR SUPERVISION DE COMERCIOS PARA SER ADHERIDOS  A LA RAS, EN LA PROV. DE STO.DGO.  DEL 14-16 Y DEL 20-23 DE MAYO DEL 2014.</t>
  </si>
  <si>
    <t>PAGO FACT. NO. 100005798 D/F 06/3/14, POR CONCEPTO DE IMPRESION Y ROTULACION PARA LA FLOTILLA DE VEH. DE ADESS.</t>
  </si>
  <si>
    <t>PAGO VIATICOS AL PERS. DE SUBSIDIOS POR LABORAR EN HORARIO EXT. EN EL MES DE ABRIL 2014. AL SERV. DE LA DIREC. ADM. Y FINANCIERA DE ADESS.</t>
  </si>
  <si>
    <t>PAGO VIATICOS  AL PERS. DE OPERACIONES POR  PARTICIPAR EN TALLERES DE CAPACIT. PARA LOS COMERCIOS A LA RAS, A EFECTUARSE EN LA BIBLIOTECA INFANTIL, LOS DIAS 21,22,23,26,27 Y 28 DE MAYO 2014.</t>
  </si>
  <si>
    <t>PAGO VIATICOS  AL PERS. DE OPERACIONES QUE SE TRASLADARA A LAS PROV. SAN CRISTOBAL, PERAVIA, AZUA Y BARAHONA LOS DIAS 13 Y 22 DE MAYO 2014.</t>
  </si>
  <si>
    <t>PAGO VIATICOS  Y COMB. AL PERS. DE OPERACIONES POR OPERATIVO DE TS. A NUEVOS BENEFICIARIOS EN LA PROV. MONTE PTA. PARAJE PAYABO, DEL PROG. (PROSOLI).  EL 7 DE MAYO 2014.</t>
  </si>
  <si>
    <t>PAGO VIATICOS  Y COMB. AL PERS. DE LA DELEG. DE LA PROV. DE AZUA, EL CUAL TIENE A SU CARGO LA ENTREGA DE COMUNICACIONES EN LAS LOCALIDADES DE: SABANA YEGUA, LAS YAYAS DE VIAJAMA PADRE LAS CASAS, GUAYABAL, VILLA TABARA ABAJO, LAS CHARCAS, ESTEBANIA, PERALTA Y PUEBLO VIEJO.</t>
  </si>
  <si>
    <t>PAGO VIATICOS  AL PERS. DE OPERACIONES POR OPERATIVO DE ENTREGA DE TS. A NUEVOS BENEFICIARIOS EN LA PROV. MONTE PTA. PARAJE PAYABO DEL PROG. (PROSOLI) EL 7 DE MAYO 2014.</t>
  </si>
  <si>
    <t>PAGO DE RETENCIONES A SUPLIDORES 5%, CORRESPONDIENTE AL MES DE ABRIL 2014.</t>
  </si>
  <si>
    <t>PAGO FACT. PROFORMA D/F 16/5/14, POR CONCEPTO DE IMPRESION DE JUEGOS DE REGLAMENTACIONES DEL FUNCIONAMIENTO DE LA RAS, PARA ENTREGAR A LOS PARTICIPANTES EN EL TALLER DE CAPACITACION.</t>
  </si>
  <si>
    <t>PAGO FACT. NO. 237699 D/F 29/4/14, CORRESP. AL SERV. DE ENVIOS DE VALIJAS DESDE Y HACIA EL INTERIOR DEL PAIS.</t>
  </si>
  <si>
    <t>PAGO FACT. NO. 41626 Y 41627  D/F 02/5/14, CORRESP. AL SERV.  DE CASILLERO Y DE ENVIOS DE VALIJAS DESDE Y HACIA EL INTERIOR DEL PAIS.</t>
  </si>
  <si>
    <t xml:space="preserve">PAGO VIATICOS A PERSONAL DE LA DIRECCION GENERAL  QUIEN VIAJARA A LA PROV. DE SANTIAGO POR LABORES INHERENTES A SU CARGO, EL DIA 23 DE MAYO 2014. </t>
  </si>
  <si>
    <t>PAGO VIATICOS  AL PERS. DE OPERACIONES QUE SE TRASLADARA A LAS PROV. SAN P.M. JUNTO AL PERS. DE TECNOLOGIA, A IMPARTIR LA INDUCCION DE ACUERDO DE CONFIDENCIALIDAD, PRIVACIDAD Y LAS POLITICAS DE SEGURIDAD CONTRA MEDIOS EXTRAIBLES Y DE ALMACEN EL 23 DE MAYO 2014.</t>
  </si>
  <si>
    <t xml:space="preserve">PAGO VIATICOS Y COMB.  AL PERS.  DE RIESGO Y CONTROL  QUIENES SE TRASLADARA A LA PROV. SANTIAGO, LA COMUNIDAD BAITOA Y VILLA GONZALEZ POR LABORES INHERENTES A SU CARGO, EL DIA  26 DE  MAYO DEL  2014. </t>
  </si>
  <si>
    <t xml:space="preserve">DEVOLUCION  CHEQUE DE OTROS BANCO </t>
  </si>
  <si>
    <t>DEVOLUCION  IMPUESTO 0.15%</t>
  </si>
  <si>
    <t>PAGO VIATICOS  AL PERS.  DE  OPERACIONES  POR PARTICIPAR EN TALLER DE CAPACITACION A LA RAS, 2014  AMUSSOL,  EN LA PROV. DE SANTIAGO Y DUARTE DEL 03-13 DE JUNIO 2013.</t>
  </si>
  <si>
    <t>PAGO VIATICOS Y COMB.  AL PERS.  DE  OPERACIONES  POR PARTICIPAR EN TALLER DE CAPACITACION A LA RAS, 2014  AMUSSOL,  EN LA PROV. DE SANTIAGO Y DUARTE DEL 03-13 DE JUNIO 2013.</t>
  </si>
  <si>
    <t>PAGO VIATICOS  AL PERS. DE SERV. GENERALES POR INSTALACION DE INVERSORES Y ENTREGA DE INMOBILIARIOS S EN LAS PROV. DUARTE, AZUA Y LA ALTAGRACIA, LOS DIAS 03,04 Y 09 DE JUNIO DE 2014.</t>
  </si>
  <si>
    <t>PAGO VIATICOS Y COMB.  AL PERS. DE SERV. GENERALES POR INSTALACION DE INVERSORES Y ENTREGA DE INMOBILIARIOS S EN LAS PROV. DUARTE, AZUA Y LA ALTAGRACIA, LOS DIAS 03,04 Y 09 DE JUNIO DE 2014.</t>
  </si>
  <si>
    <t>PAGO VIATICOS Y COMB. AL PERS. DE OPERAC. QUIEN SE TRASLADARA A VARIAS PROV. DEL PAIS PARA TRABAJAR EN CONJUNTO CON EL PERS. DE TECNOLOGIA PARA REINSTALACION DE LOS ROUTER QUE UTILIZAN LOS EQUIPOS EN LAS PROV. EL DIA 26, 27 Y 28 DE MAYO 2014.</t>
  </si>
  <si>
    <t>PAGO FACT. PROFORMA D/F 12/5/14, POR CONCEPTO DE ADQUISICION DE MATERIALES DE CONSUMO PARA EL USO DIARIO, EN LA ENTIDAD. CORRESP. AL PERIODO DESDE MAYO 2013 HASTA JULIO 2014.</t>
  </si>
  <si>
    <t>PAGO FACTURAS #S. TCR01-20182, 20185, 20186 D/F 12/4/14, 20183, 20184, 20187, 20188 D/F 13/4/14POR  PAGO ALQUILER DE CATORCE (14) VEHICULOS QUE SERAN UTILIZADOS EN EL OPERATIVO PROGRESANDO CON SOLIDARIDAD (PROSOLI) A NIVEL NACIONAL, DEL 07 AL 12 DE ABRIL  DEL 2014.</t>
  </si>
  <si>
    <t>PAGO FACT. NO. 6798 D/F 14/4/14, POR CONCEPTO DE ADQUISICION DE MATERIALES GASTABLES DE OFIC. QUE SERAN UTILIZADOS POR EL PERS. DE LA ENTIDAD. CORRESP. AL PERIODO TRIMESTRAL ABRIL-JUNIO 2014.</t>
  </si>
  <si>
    <t>PAGO VIATICOS COMPLETIVO AL PERS. DE LA UNIDAD DE AUDITORIA INTERNA POR SUPERV. DEL OPERATIVO DE TS. (PROSOLI). EN LA PROV. BAHORUCO E INDEPENDENCIA, DEL 07-12 DE ABRIL 2014.</t>
  </si>
  <si>
    <t>DEPOSITO</t>
  </si>
  <si>
    <t>PAGO VIAYICOS Y COMB. AL PERS. DE RIESGO Y CONTROL POR SUPERV. DE COMERCIOS A LA RAS, EN LAS PROV. AZUA, LA ROMANA Y DUARTE DEL 03-06 Y DEL 10-13 DE JUNIO 2014.</t>
  </si>
  <si>
    <t>PAGO VIAYICOS AL PERS. DE RIESGO Y CONTROL POR SUPERV. DE COMERCIOS A LA RAS, EN LAS PROV. AZUA, LA ROMANA Y DUARTE DEL 03-06 Y DEL 10-13 DE JUNIO 2014.</t>
  </si>
  <si>
    <t>PAGO VIATICOS Y COMB. AL PERS. DE RIESGO Y CONTROL POR SUPERV. DE COMERCIOS A LA RAS, EN LAS PROV. AZUA, LA ROMANA Y DUARTE DEL 03-06 Y DEL 10-13 DE JUNIO 2014.</t>
  </si>
  <si>
    <t>PAGO VIATICOS AL PERS. DE RIESGO Y CONTROL POR SUPERV. DE COMERCIOS A LA RAS, EN LAS PROV. AZUA, LA ROMANA Y DUARTE DEL 03-06 Y DEL 10-13 DE JUNIO 2014.</t>
  </si>
  <si>
    <t>PAGO VIATICOS  AL PERS. DE SERV. GENERALES POR INSTALACION DE INVERSORES Y ENTREGA DE MOBILIARIOS S EN LAS PROV. DUARTE, AZUA Y LA ALTAGRACIA, LOS DIAS 03,04 Y 09 DE JUNIO DE 2014.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</si>
</sst>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[$-409]dd\-mmm\-yy;@"/>
    <numFmt numFmtId="165" formatCode="[$-C0A]d\-mmm\-yy;@"/>
    <numFmt numFmtId="166" formatCode="&quot;RD$&quot;#,##0.00"/>
  </numFmts>
  <fonts count="14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65" fontId="7" fillId="0" borderId="5" xfId="3" applyNumberFormat="1" applyFont="1" applyFill="1" applyBorder="1" applyAlignment="1">
      <alignment horizontal="center"/>
    </xf>
    <xf numFmtId="0" fontId="10" fillId="0" borderId="9" xfId="3" quotePrefix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165" fontId="11" fillId="0" borderId="5" xfId="3" applyNumberFormat="1" applyFont="1" applyFill="1" applyBorder="1" applyAlignment="1">
      <alignment horizontal="center"/>
    </xf>
    <xf numFmtId="0" fontId="11" fillId="0" borderId="9" xfId="3" quotePrefix="1" applyFont="1" applyFill="1" applyBorder="1" applyAlignment="1">
      <alignment horizontal="center" vertical="center"/>
    </xf>
    <xf numFmtId="43" fontId="11" fillId="0" borderId="5" xfId="3" applyNumberFormat="1" applyFont="1" applyFill="1" applyBorder="1" applyAlignment="1">
      <alignment horizontal="left" vertical="center"/>
    </xf>
    <xf numFmtId="4" fontId="7" fillId="3" borderId="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1" fillId="0" borderId="9" xfId="3" quotePrefix="1" applyFont="1" applyFill="1" applyBorder="1" applyAlignment="1">
      <alignment horizontal="left" vertical="center"/>
    </xf>
    <xf numFmtId="4" fontId="7" fillId="3" borderId="8" xfId="0" applyNumberFormat="1" applyFont="1" applyFill="1" applyBorder="1" applyAlignment="1">
      <alignment horizontal="right" vertical="center"/>
    </xf>
    <xf numFmtId="4" fontId="13" fillId="3" borderId="8" xfId="0" applyNumberFormat="1" applyFont="1" applyFill="1" applyBorder="1" applyAlignment="1">
      <alignment horizontal="right" vertical="center"/>
    </xf>
    <xf numFmtId="166" fontId="4" fillId="2" borderId="8" xfId="0" applyNumberFormat="1" applyFont="1" applyFill="1" applyBorder="1" applyAlignment="1">
      <alignment horizontal="center" vertical="center" wrapText="1"/>
    </xf>
    <xf numFmtId="165" fontId="7" fillId="0" borderId="8" xfId="3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164" fontId="12" fillId="0" borderId="0" xfId="3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4752975</xdr:colOff>
      <xdr:row>0</xdr:row>
      <xdr:rowOff>190500</xdr:rowOff>
    </xdr:from>
    <xdr:to>
      <xdr:col>6</xdr:col>
      <xdr:colOff>9629775</xdr:colOff>
      <xdr:row>13</xdr:row>
      <xdr:rowOff>152400</xdr:rowOff>
    </xdr:to>
    <xdr:pic>
      <xdr:nvPicPr>
        <xdr:cNvPr id="3802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67825" y="190500"/>
          <a:ext cx="487680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228"/>
  <sheetViews>
    <sheetView tabSelected="1" topLeftCell="A139" zoomScale="70" zoomScaleNormal="70" workbookViewId="0">
      <selection activeCell="G171" sqref="G171"/>
    </sheetView>
  </sheetViews>
  <sheetFormatPr defaultColWidth="9.140625" defaultRowHeight="12.75"/>
  <cols>
    <col min="1" max="1" width="9.140625" style="17"/>
    <col min="2" max="2" width="4.42578125" style="17" customWidth="1"/>
    <col min="3" max="3" width="3.28515625" style="17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2" width="9.140625" style="17"/>
    <col min="13" max="16384" width="9.140625" style="3"/>
  </cols>
  <sheetData>
    <row r="1" spans="4:10" s="17" customFormat="1" ht="15" customHeight="1"/>
    <row r="2" spans="4:10" s="17" customFormat="1" ht="15" customHeight="1"/>
    <row r="3" spans="4:10" s="17" customFormat="1" ht="15" customHeight="1"/>
    <row r="4" spans="4:10" s="17" customFormat="1" ht="15" customHeight="1"/>
    <row r="5" spans="4:10" s="17" customFormat="1" ht="15" customHeight="1"/>
    <row r="6" spans="4:10" s="17" customFormat="1" ht="15" customHeight="1"/>
    <row r="7" spans="4:10" s="17" customFormat="1" ht="15" customHeight="1"/>
    <row r="8" spans="4:10" s="17" customFormat="1" ht="15" customHeight="1"/>
    <row r="9" spans="4:10" s="17" customFormat="1" ht="15" customHeight="1"/>
    <row r="10" spans="4:10" s="17" customFormat="1" ht="15" customHeight="1"/>
    <row r="11" spans="4:10" s="17" customFormat="1" ht="15" customHeight="1"/>
    <row r="12" spans="4:10" s="17" customFormat="1" ht="15" customHeight="1"/>
    <row r="13" spans="4:10" s="17" customFormat="1" ht="15" customHeight="1"/>
    <row r="14" spans="4:10" s="17" customFormat="1" ht="15" customHeight="1"/>
    <row r="15" spans="4:10" s="17" customFormat="1" ht="19.5">
      <c r="D15" s="45"/>
      <c r="E15" s="45"/>
      <c r="F15" s="45"/>
      <c r="G15" s="45"/>
      <c r="H15" s="45"/>
      <c r="I15" s="45"/>
      <c r="J15" s="45"/>
    </row>
    <row r="16" spans="4:10" s="17" customFormat="1" ht="19.5" customHeight="1">
      <c r="D16" s="46" t="s">
        <v>12</v>
      </c>
      <c r="E16" s="46"/>
      <c r="F16" s="46"/>
      <c r="G16" s="46"/>
      <c r="H16" s="46"/>
      <c r="I16" s="46"/>
      <c r="J16" s="46"/>
    </row>
    <row r="17" spans="1:31" s="17" customFormat="1">
      <c r="D17" s="18"/>
      <c r="E17" s="18"/>
      <c r="F17" s="18"/>
      <c r="G17" s="18"/>
      <c r="H17" s="18"/>
      <c r="I17" s="18"/>
      <c r="J17" s="18"/>
    </row>
    <row r="18" spans="1:31" s="33" customFormat="1" ht="19.5">
      <c r="D18" s="45" t="s">
        <v>5</v>
      </c>
      <c r="E18" s="45" t="s">
        <v>5</v>
      </c>
      <c r="F18" s="45"/>
      <c r="G18" s="45"/>
      <c r="H18" s="45"/>
      <c r="I18" s="45"/>
      <c r="J18" s="45"/>
      <c r="K18" s="32"/>
      <c r="L18" s="32"/>
      <c r="M18" s="32"/>
      <c r="N18" s="32"/>
      <c r="O18" s="32"/>
      <c r="P18" s="32"/>
      <c r="Q18" s="32"/>
      <c r="R18" s="32"/>
    </row>
    <row r="19" spans="1:31" s="33" customFormat="1" ht="19.5">
      <c r="D19" s="45" t="s">
        <v>13</v>
      </c>
      <c r="E19" s="45"/>
      <c r="F19" s="45"/>
      <c r="G19" s="45"/>
      <c r="H19" s="45"/>
      <c r="I19" s="45"/>
      <c r="J19" s="45"/>
    </row>
    <row r="20" spans="1:31" s="17" customFormat="1" ht="19.5" customHeight="1" thickBot="1"/>
    <row r="21" spans="1:31" s="5" customFormat="1" ht="36.75" customHeight="1">
      <c r="A21" s="10"/>
      <c r="B21" s="10"/>
      <c r="C21" s="10"/>
      <c r="D21" s="47"/>
      <c r="E21" s="50" t="s">
        <v>6</v>
      </c>
      <c r="F21" s="51"/>
      <c r="G21" s="51"/>
      <c r="H21" s="52"/>
      <c r="I21" s="52"/>
      <c r="J21" s="53"/>
      <c r="K21" s="10"/>
      <c r="L21" s="10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pans="1:31" s="5" customFormat="1" ht="37.5" customHeight="1">
      <c r="A22" s="10"/>
      <c r="B22" s="10"/>
      <c r="C22" s="10"/>
      <c r="D22" s="48"/>
      <c r="E22" s="54"/>
      <c r="F22" s="55"/>
      <c r="G22" s="15"/>
      <c r="H22" s="56" t="s">
        <v>3</v>
      </c>
      <c r="I22" s="56"/>
      <c r="J22" s="37">
        <v>12787641.83</v>
      </c>
      <c r="K22" s="10"/>
      <c r="L22" s="10"/>
      <c r="M22" s="2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  <row r="23" spans="1:31" s="5" customFormat="1" ht="45.75" customHeight="1" thickBot="1">
      <c r="A23" s="10"/>
      <c r="B23" s="10"/>
      <c r="C23" s="10"/>
      <c r="D23" s="49"/>
      <c r="E23" s="2" t="s">
        <v>1</v>
      </c>
      <c r="F23" s="1" t="s">
        <v>2</v>
      </c>
      <c r="G23" s="20" t="s">
        <v>9</v>
      </c>
      <c r="H23" s="2" t="s">
        <v>7</v>
      </c>
      <c r="I23" s="1" t="s">
        <v>8</v>
      </c>
      <c r="J23" s="20" t="s">
        <v>0</v>
      </c>
      <c r="K23" s="10"/>
      <c r="L23" s="10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pans="1:31" s="13" customFormat="1" ht="17.100000000000001" customHeight="1">
      <c r="D24" s="24"/>
      <c r="E24" s="28">
        <v>41760</v>
      </c>
      <c r="F24" s="25"/>
      <c r="G24" s="34" t="s">
        <v>0</v>
      </c>
      <c r="H24" s="35"/>
      <c r="I24" s="30"/>
      <c r="J24" s="36">
        <v>12787641.83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</row>
    <row r="25" spans="1:31" s="13" customFormat="1" ht="17.100000000000001" customHeight="1">
      <c r="D25" s="24"/>
      <c r="E25" s="28">
        <v>41760</v>
      </c>
      <c r="F25" s="28" t="s">
        <v>14</v>
      </c>
      <c r="G25" s="34" t="s">
        <v>49</v>
      </c>
      <c r="H25" s="35">
        <v>9000</v>
      </c>
      <c r="I25" s="35"/>
      <c r="J25" s="35">
        <f>J24+I25-H25</f>
        <v>12778641.83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</row>
    <row r="26" spans="1:31" s="13" customFormat="1" ht="17.100000000000001" customHeight="1">
      <c r="D26" s="24"/>
      <c r="E26" s="28">
        <v>41761</v>
      </c>
      <c r="F26" s="28" t="s">
        <v>15</v>
      </c>
      <c r="G26" s="34" t="s">
        <v>50</v>
      </c>
      <c r="H26" s="35">
        <v>20620</v>
      </c>
      <c r="I26" s="35"/>
      <c r="J26" s="35">
        <f t="shared" ref="J26:J89" si="0">J25+I26-H26</f>
        <v>12758021.83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</row>
    <row r="27" spans="1:31" s="10" customFormat="1" ht="17.100000000000001" customHeight="1">
      <c r="D27" s="24"/>
      <c r="E27" s="28">
        <v>41761</v>
      </c>
      <c r="F27" s="28" t="s">
        <v>16</v>
      </c>
      <c r="G27" s="34" t="s">
        <v>51</v>
      </c>
      <c r="H27" s="35">
        <v>16000</v>
      </c>
      <c r="I27" s="35"/>
      <c r="J27" s="35">
        <f t="shared" si="0"/>
        <v>12742021.83</v>
      </c>
    </row>
    <row r="28" spans="1:31" s="10" customFormat="1" ht="17.100000000000001" customHeight="1">
      <c r="D28" s="24"/>
      <c r="E28" s="28">
        <v>41761</v>
      </c>
      <c r="F28" s="28" t="s">
        <v>17</v>
      </c>
      <c r="G28" s="34" t="s">
        <v>52</v>
      </c>
      <c r="H28" s="35">
        <v>21720</v>
      </c>
      <c r="I28" s="35"/>
      <c r="J28" s="35">
        <f t="shared" si="0"/>
        <v>12720301.83</v>
      </c>
    </row>
    <row r="29" spans="1:31" s="10" customFormat="1" ht="17.100000000000001" customHeight="1">
      <c r="D29" s="24"/>
      <c r="E29" s="28">
        <v>41761</v>
      </c>
      <c r="F29" s="28" t="s">
        <v>18</v>
      </c>
      <c r="G29" s="34" t="s">
        <v>51</v>
      </c>
      <c r="H29" s="35">
        <v>16000</v>
      </c>
      <c r="I29" s="35"/>
      <c r="J29" s="35">
        <f t="shared" si="0"/>
        <v>12704301.83</v>
      </c>
    </row>
    <row r="30" spans="1:31" s="10" customFormat="1" ht="17.100000000000001" customHeight="1">
      <c r="D30" s="24"/>
      <c r="E30" s="28">
        <v>41761</v>
      </c>
      <c r="F30" s="28" t="s">
        <v>19</v>
      </c>
      <c r="G30" s="34" t="s">
        <v>51</v>
      </c>
      <c r="H30" s="35">
        <v>16000</v>
      </c>
      <c r="I30" s="35"/>
      <c r="J30" s="35">
        <f t="shared" si="0"/>
        <v>12688301.83</v>
      </c>
    </row>
    <row r="31" spans="1:31" s="10" customFormat="1" ht="17.100000000000001" customHeight="1">
      <c r="D31" s="24"/>
      <c r="E31" s="28">
        <v>41761</v>
      </c>
      <c r="F31" s="28" t="s">
        <v>20</v>
      </c>
      <c r="G31" s="34" t="s">
        <v>51</v>
      </c>
      <c r="H31" s="35">
        <v>16000</v>
      </c>
      <c r="I31" s="35"/>
      <c r="J31" s="35">
        <f t="shared" si="0"/>
        <v>12672301.83</v>
      </c>
    </row>
    <row r="32" spans="1:31" s="10" customFormat="1" ht="17.100000000000001" customHeight="1">
      <c r="D32" s="24"/>
      <c r="E32" s="28">
        <v>41761</v>
      </c>
      <c r="F32" s="28" t="s">
        <v>21</v>
      </c>
      <c r="G32" s="34" t="s">
        <v>53</v>
      </c>
      <c r="H32" s="35">
        <v>19700</v>
      </c>
      <c r="I32" s="35"/>
      <c r="J32" s="35">
        <f t="shared" si="0"/>
        <v>12652601.83</v>
      </c>
    </row>
    <row r="33" spans="4:10" s="10" customFormat="1" ht="17.100000000000001" customHeight="1">
      <c r="D33" s="24"/>
      <c r="E33" s="28">
        <v>41761</v>
      </c>
      <c r="F33" s="28" t="s">
        <v>22</v>
      </c>
      <c r="G33" s="34" t="s">
        <v>54</v>
      </c>
      <c r="H33" s="35">
        <v>14820</v>
      </c>
      <c r="I33" s="35"/>
      <c r="J33" s="35">
        <f t="shared" si="0"/>
        <v>12637781.83</v>
      </c>
    </row>
    <row r="34" spans="4:10" s="10" customFormat="1" ht="17.100000000000001" customHeight="1">
      <c r="D34" s="24"/>
      <c r="E34" s="28">
        <v>41761</v>
      </c>
      <c r="F34" s="28" t="s">
        <v>23</v>
      </c>
      <c r="G34" s="34" t="s">
        <v>55</v>
      </c>
      <c r="H34" s="35">
        <v>8000</v>
      </c>
      <c r="I34" s="35"/>
      <c r="J34" s="35">
        <f t="shared" si="0"/>
        <v>12629781.83</v>
      </c>
    </row>
    <row r="35" spans="4:10" s="10" customFormat="1" ht="17.100000000000001" customHeight="1">
      <c r="D35" s="24"/>
      <c r="E35" s="28">
        <v>41761</v>
      </c>
      <c r="F35" s="28" t="s">
        <v>24</v>
      </c>
      <c r="G35" s="34" t="s">
        <v>55</v>
      </c>
      <c r="H35" s="35">
        <v>8000</v>
      </c>
      <c r="I35" s="35"/>
      <c r="J35" s="35">
        <f t="shared" si="0"/>
        <v>12621781.83</v>
      </c>
    </row>
    <row r="36" spans="4:10" s="10" customFormat="1" ht="17.100000000000001" customHeight="1">
      <c r="D36" s="24"/>
      <c r="E36" s="28">
        <v>41761</v>
      </c>
      <c r="F36" s="28" t="s">
        <v>25</v>
      </c>
      <c r="G36" s="34" t="s">
        <v>56</v>
      </c>
      <c r="H36" s="35">
        <v>14820</v>
      </c>
      <c r="I36" s="35"/>
      <c r="J36" s="35">
        <f t="shared" si="0"/>
        <v>12606961.83</v>
      </c>
    </row>
    <row r="37" spans="4:10" s="10" customFormat="1" ht="17.100000000000001" customHeight="1">
      <c r="D37" s="24"/>
      <c r="E37" s="28">
        <v>41761</v>
      </c>
      <c r="F37" s="28" t="s">
        <v>26</v>
      </c>
      <c r="G37" s="34" t="s">
        <v>57</v>
      </c>
      <c r="H37" s="35">
        <v>2000</v>
      </c>
      <c r="I37" s="35"/>
      <c r="J37" s="35">
        <f t="shared" si="0"/>
        <v>12604961.83</v>
      </c>
    </row>
    <row r="38" spans="4:10" s="10" customFormat="1" ht="17.100000000000001" customHeight="1">
      <c r="D38" s="24"/>
      <c r="E38" s="28">
        <v>41761</v>
      </c>
      <c r="F38" s="28" t="s">
        <v>27</v>
      </c>
      <c r="G38" s="34" t="s">
        <v>58</v>
      </c>
      <c r="H38" s="35">
        <v>5960</v>
      </c>
      <c r="I38" s="35"/>
      <c r="J38" s="35">
        <f t="shared" si="0"/>
        <v>12599001.83</v>
      </c>
    </row>
    <row r="39" spans="4:10" s="10" customFormat="1" ht="17.100000000000001" customHeight="1">
      <c r="D39" s="24"/>
      <c r="E39" s="28">
        <v>41765</v>
      </c>
      <c r="F39" s="28" t="s">
        <v>28</v>
      </c>
      <c r="G39" s="34" t="s">
        <v>59</v>
      </c>
      <c r="H39" s="35">
        <v>3485</v>
      </c>
      <c r="I39" s="35"/>
      <c r="J39" s="35">
        <f t="shared" si="0"/>
        <v>12595516.83</v>
      </c>
    </row>
    <row r="40" spans="4:10" s="10" customFormat="1" ht="17.100000000000001" customHeight="1">
      <c r="D40" s="24"/>
      <c r="E40" s="28">
        <v>41765</v>
      </c>
      <c r="F40" s="28" t="s">
        <v>29</v>
      </c>
      <c r="G40" s="34" t="s">
        <v>60</v>
      </c>
      <c r="H40" s="35">
        <v>1500</v>
      </c>
      <c r="I40" s="35"/>
      <c r="J40" s="35">
        <f t="shared" si="0"/>
        <v>12594016.83</v>
      </c>
    </row>
    <row r="41" spans="4:10" s="10" customFormat="1" ht="17.100000000000001" customHeight="1">
      <c r="D41" s="24"/>
      <c r="E41" s="28">
        <v>41765</v>
      </c>
      <c r="F41" s="28" t="s">
        <v>30</v>
      </c>
      <c r="G41" s="34" t="s">
        <v>61</v>
      </c>
      <c r="H41" s="35">
        <v>2000</v>
      </c>
      <c r="I41" s="35"/>
      <c r="J41" s="35">
        <f t="shared" si="0"/>
        <v>12592016.83</v>
      </c>
    </row>
    <row r="42" spans="4:10" s="10" customFormat="1" ht="17.100000000000001" customHeight="1">
      <c r="D42" s="24"/>
      <c r="E42" s="28">
        <v>41765</v>
      </c>
      <c r="F42" s="28" t="s">
        <v>31</v>
      </c>
      <c r="G42" s="34" t="s">
        <v>62</v>
      </c>
      <c r="H42" s="35">
        <v>2500</v>
      </c>
      <c r="I42" s="35"/>
      <c r="J42" s="35">
        <f t="shared" si="0"/>
        <v>12589516.83</v>
      </c>
    </row>
    <row r="43" spans="4:10" s="10" customFormat="1" ht="17.100000000000001" customHeight="1">
      <c r="D43" s="24"/>
      <c r="E43" s="28">
        <v>41765</v>
      </c>
      <c r="F43" s="28" t="s">
        <v>32</v>
      </c>
      <c r="G43" s="34" t="s">
        <v>63</v>
      </c>
      <c r="H43" s="35">
        <v>37553.839999999997</v>
      </c>
      <c r="I43" s="35"/>
      <c r="J43" s="35">
        <f t="shared" si="0"/>
        <v>12551962.99</v>
      </c>
    </row>
    <row r="44" spans="4:10" s="10" customFormat="1" ht="17.100000000000001" customHeight="1">
      <c r="D44" s="24"/>
      <c r="E44" s="28">
        <v>41765</v>
      </c>
      <c r="F44" s="28" t="s">
        <v>33</v>
      </c>
      <c r="G44" s="34" t="s">
        <v>64</v>
      </c>
      <c r="H44" s="35">
        <v>9200</v>
      </c>
      <c r="I44" s="35"/>
      <c r="J44" s="35">
        <f t="shared" si="0"/>
        <v>12542762.99</v>
      </c>
    </row>
    <row r="45" spans="4:10" s="10" customFormat="1" ht="17.100000000000001" customHeight="1">
      <c r="D45" s="24"/>
      <c r="E45" s="28">
        <v>41765</v>
      </c>
      <c r="F45" s="28" t="s">
        <v>34</v>
      </c>
      <c r="G45" s="34" t="s">
        <v>65</v>
      </c>
      <c r="H45" s="35">
        <v>32625.43</v>
      </c>
      <c r="I45" s="35"/>
      <c r="J45" s="35">
        <f t="shared" si="0"/>
        <v>12510137.560000001</v>
      </c>
    </row>
    <row r="46" spans="4:10" s="10" customFormat="1" ht="17.100000000000001" customHeight="1">
      <c r="D46" s="24"/>
      <c r="E46" s="28">
        <v>41765</v>
      </c>
      <c r="F46" s="28" t="s">
        <v>35</v>
      </c>
      <c r="G46" s="34" t="s">
        <v>66</v>
      </c>
      <c r="H46" s="35">
        <v>2486</v>
      </c>
      <c r="I46" s="35"/>
      <c r="J46" s="35">
        <f t="shared" si="0"/>
        <v>12507651.560000001</v>
      </c>
    </row>
    <row r="47" spans="4:10" s="10" customFormat="1" ht="17.100000000000001" customHeight="1">
      <c r="D47" s="24"/>
      <c r="E47" s="28">
        <v>41765</v>
      </c>
      <c r="F47" s="28" t="s">
        <v>36</v>
      </c>
      <c r="G47" s="34" t="s">
        <v>67</v>
      </c>
      <c r="H47" s="35">
        <v>3277.5</v>
      </c>
      <c r="I47" s="35"/>
      <c r="J47" s="35">
        <f t="shared" si="0"/>
        <v>12504374.060000001</v>
      </c>
    </row>
    <row r="48" spans="4:10" s="10" customFormat="1" ht="17.100000000000001" customHeight="1">
      <c r="D48" s="24"/>
      <c r="E48" s="28">
        <v>41765</v>
      </c>
      <c r="F48" s="28" t="s">
        <v>37</v>
      </c>
      <c r="G48" s="34" t="s">
        <v>68</v>
      </c>
      <c r="H48" s="35">
        <v>3032.4</v>
      </c>
      <c r="I48" s="35"/>
      <c r="J48" s="35">
        <f t="shared" si="0"/>
        <v>12501341.66</v>
      </c>
    </row>
    <row r="49" spans="1:10" s="10" customFormat="1" ht="17.100000000000001" customHeight="1">
      <c r="D49" s="24"/>
      <c r="E49" s="28">
        <v>41765</v>
      </c>
      <c r="F49" s="28" t="s">
        <v>38</v>
      </c>
      <c r="G49" s="34" t="s">
        <v>69</v>
      </c>
      <c r="H49" s="35">
        <v>29535.5</v>
      </c>
      <c r="I49" s="35"/>
      <c r="J49" s="35">
        <f t="shared" si="0"/>
        <v>12471806.16</v>
      </c>
    </row>
    <row r="50" spans="1:10" s="10" customFormat="1" ht="17.100000000000001" customHeight="1">
      <c r="D50" s="24"/>
      <c r="E50" s="28">
        <v>41768</v>
      </c>
      <c r="F50" s="28" t="s">
        <v>39</v>
      </c>
      <c r="G50" s="34" t="s">
        <v>70</v>
      </c>
      <c r="H50" s="35">
        <v>66444</v>
      </c>
      <c r="I50" s="35"/>
      <c r="J50" s="35">
        <f t="shared" si="0"/>
        <v>12405362.16</v>
      </c>
    </row>
    <row r="51" spans="1:10" s="10" customFormat="1" ht="17.100000000000001" customHeight="1">
      <c r="D51" s="24"/>
      <c r="E51" s="28">
        <v>41768</v>
      </c>
      <c r="F51" s="28" t="s">
        <v>40</v>
      </c>
      <c r="G51" s="34" t="s">
        <v>71</v>
      </c>
      <c r="H51" s="35">
        <v>12174.25</v>
      </c>
      <c r="I51" s="35"/>
      <c r="J51" s="35">
        <f t="shared" si="0"/>
        <v>12393187.91</v>
      </c>
    </row>
    <row r="52" spans="1:10" s="10" customFormat="1" ht="17.100000000000001" customHeight="1">
      <c r="D52" s="24"/>
      <c r="E52" s="28">
        <v>41768</v>
      </c>
      <c r="F52" s="28" t="s">
        <v>41</v>
      </c>
      <c r="G52" s="34" t="s">
        <v>72</v>
      </c>
      <c r="H52" s="35">
        <v>31152.85</v>
      </c>
      <c r="I52" s="35"/>
      <c r="J52" s="35">
        <f t="shared" si="0"/>
        <v>12362035.060000001</v>
      </c>
    </row>
    <row r="53" spans="1:10" s="10" customFormat="1" ht="17.100000000000001" customHeight="1">
      <c r="D53" s="24"/>
      <c r="E53" s="28">
        <v>41768</v>
      </c>
      <c r="F53" s="28" t="s">
        <v>42</v>
      </c>
      <c r="G53" s="34" t="s">
        <v>73</v>
      </c>
      <c r="H53" s="35">
        <v>25029.5</v>
      </c>
      <c r="I53" s="35"/>
      <c r="J53" s="35">
        <f t="shared" si="0"/>
        <v>12337005.560000001</v>
      </c>
    </row>
    <row r="54" spans="1:10" s="10" customFormat="1" ht="17.100000000000001" customHeight="1">
      <c r="D54" s="24"/>
      <c r="E54" s="28">
        <v>41768</v>
      </c>
      <c r="F54" s="28" t="s">
        <v>43</v>
      </c>
      <c r="G54" s="34" t="s">
        <v>74</v>
      </c>
      <c r="H54" s="35">
        <v>41983.34</v>
      </c>
      <c r="I54" s="35"/>
      <c r="J54" s="35">
        <f t="shared" si="0"/>
        <v>12295022.220000001</v>
      </c>
    </row>
    <row r="55" spans="1:10" s="10" customFormat="1" ht="17.100000000000001" customHeight="1">
      <c r="D55" s="24"/>
      <c r="E55" s="28">
        <v>41768</v>
      </c>
      <c r="F55" s="28" t="s">
        <v>44</v>
      </c>
      <c r="G55" s="34" t="s">
        <v>10</v>
      </c>
      <c r="H55" s="35">
        <v>0</v>
      </c>
      <c r="I55" s="35"/>
      <c r="J55" s="35">
        <f t="shared" si="0"/>
        <v>12295022.220000001</v>
      </c>
    </row>
    <row r="56" spans="1:10" s="10" customFormat="1" ht="17.100000000000001" customHeight="1">
      <c r="D56" s="24"/>
      <c r="E56" s="28">
        <v>41768</v>
      </c>
      <c r="F56" s="28" t="s">
        <v>45</v>
      </c>
      <c r="G56" s="34" t="s">
        <v>75</v>
      </c>
      <c r="H56" s="35">
        <v>25577.55</v>
      </c>
      <c r="I56" s="35"/>
      <c r="J56" s="35">
        <f t="shared" si="0"/>
        <v>12269444.67</v>
      </c>
    </row>
    <row r="57" spans="1:10" s="10" customFormat="1" ht="17.100000000000001" customHeight="1">
      <c r="D57" s="24"/>
      <c r="E57" s="28">
        <v>41768</v>
      </c>
      <c r="F57" s="28" t="s">
        <v>46</v>
      </c>
      <c r="G57" s="34" t="s">
        <v>76</v>
      </c>
      <c r="H57" s="35">
        <v>66804.08</v>
      </c>
      <c r="I57" s="35"/>
      <c r="J57" s="35">
        <f t="shared" si="0"/>
        <v>12202640.59</v>
      </c>
    </row>
    <row r="58" spans="1:10" s="10" customFormat="1" ht="17.100000000000001" customHeight="1">
      <c r="D58" s="24"/>
      <c r="E58" s="28">
        <v>41768</v>
      </c>
      <c r="F58" s="28" t="s">
        <v>47</v>
      </c>
      <c r="G58" s="34" t="s">
        <v>10</v>
      </c>
      <c r="H58" s="35">
        <v>0</v>
      </c>
      <c r="I58" s="35"/>
      <c r="J58" s="35">
        <f t="shared" si="0"/>
        <v>12202640.59</v>
      </c>
    </row>
    <row r="59" spans="1:10" s="10" customFormat="1" ht="17.100000000000001" customHeight="1">
      <c r="D59" s="24"/>
      <c r="E59" s="28">
        <v>41768</v>
      </c>
      <c r="F59" s="28" t="s">
        <v>48</v>
      </c>
      <c r="G59" s="34" t="s">
        <v>77</v>
      </c>
      <c r="H59" s="35">
        <v>31607.23</v>
      </c>
      <c r="I59" s="35"/>
      <c r="J59" s="35">
        <f t="shared" si="0"/>
        <v>12171033.359999999</v>
      </c>
    </row>
    <row r="60" spans="1:10" s="10" customFormat="1" ht="17.100000000000001" customHeight="1">
      <c r="D60" s="24"/>
      <c r="E60" s="28">
        <v>41773</v>
      </c>
      <c r="F60" s="28" t="s">
        <v>78</v>
      </c>
      <c r="G60" s="34" t="s">
        <v>128</v>
      </c>
      <c r="H60" s="35">
        <v>3100</v>
      </c>
      <c r="I60" s="35"/>
      <c r="J60" s="35">
        <f t="shared" si="0"/>
        <v>12167933.359999999</v>
      </c>
    </row>
    <row r="61" spans="1:10" s="10" customFormat="1" ht="17.100000000000001" customHeight="1">
      <c r="D61" s="24"/>
      <c r="E61" s="28">
        <v>41773</v>
      </c>
      <c r="F61" s="28" t="s">
        <v>79</v>
      </c>
      <c r="G61" s="34" t="s">
        <v>128</v>
      </c>
      <c r="H61" s="35">
        <v>1800</v>
      </c>
      <c r="I61" s="35"/>
      <c r="J61" s="35">
        <f t="shared" si="0"/>
        <v>12166133.359999999</v>
      </c>
    </row>
    <row r="62" spans="1:10" s="10" customFormat="1" ht="17.100000000000001" customHeight="1">
      <c r="D62" s="24"/>
      <c r="E62" s="28">
        <v>41773</v>
      </c>
      <c r="F62" s="28" t="s">
        <v>80</v>
      </c>
      <c r="G62" s="34" t="s">
        <v>129</v>
      </c>
      <c r="H62" s="35">
        <v>19960</v>
      </c>
      <c r="I62" s="35"/>
      <c r="J62" s="35">
        <f t="shared" si="0"/>
        <v>12146173.359999999</v>
      </c>
    </row>
    <row r="63" spans="1:10" s="10" customFormat="1" ht="17.100000000000001" customHeight="1">
      <c r="A63" s="39"/>
      <c r="B63" s="39"/>
      <c r="C63" s="39"/>
      <c r="D63" s="24"/>
      <c r="E63" s="28">
        <v>41773</v>
      </c>
      <c r="F63" s="28" t="s">
        <v>80</v>
      </c>
      <c r="G63" s="34" t="s">
        <v>129</v>
      </c>
      <c r="H63" s="35">
        <v>0</v>
      </c>
      <c r="I63" s="35"/>
      <c r="J63" s="35">
        <f t="shared" si="0"/>
        <v>12146173.359999999</v>
      </c>
    </row>
    <row r="64" spans="1:10" s="10" customFormat="1" ht="17.100000000000001" customHeight="1">
      <c r="A64" s="39"/>
      <c r="B64" s="40"/>
      <c r="D64" s="38"/>
      <c r="E64" s="28">
        <v>41773</v>
      </c>
      <c r="F64" s="28" t="s">
        <v>81</v>
      </c>
      <c r="G64" s="34" t="s">
        <v>130</v>
      </c>
      <c r="H64" s="35">
        <v>16000</v>
      </c>
      <c r="I64" s="35"/>
      <c r="J64" s="35">
        <f t="shared" si="0"/>
        <v>12130173.359999999</v>
      </c>
    </row>
    <row r="65" spans="1:10" s="10" customFormat="1" ht="17.100000000000001" customHeight="1">
      <c r="A65" s="39"/>
      <c r="B65" s="40"/>
      <c r="D65" s="24"/>
      <c r="E65" s="28">
        <v>41773</v>
      </c>
      <c r="F65" s="28" t="s">
        <v>82</v>
      </c>
      <c r="G65" s="34" t="s">
        <v>129</v>
      </c>
      <c r="H65" s="35">
        <v>21060</v>
      </c>
      <c r="I65" s="35"/>
      <c r="J65" s="35">
        <f t="shared" si="0"/>
        <v>12109113.359999999</v>
      </c>
    </row>
    <row r="66" spans="1:10" s="10" customFormat="1" ht="17.100000000000001" customHeight="1">
      <c r="A66" s="39"/>
      <c r="B66" s="39"/>
      <c r="D66" s="24"/>
      <c r="E66" s="28">
        <v>41773</v>
      </c>
      <c r="F66" s="28" t="s">
        <v>83</v>
      </c>
      <c r="G66" s="34" t="s">
        <v>130</v>
      </c>
      <c r="H66" s="35">
        <v>16000</v>
      </c>
      <c r="I66" s="35"/>
      <c r="J66" s="35">
        <f t="shared" si="0"/>
        <v>12093113.359999999</v>
      </c>
    </row>
    <row r="67" spans="1:10" s="10" customFormat="1" ht="17.100000000000001" customHeight="1">
      <c r="A67" s="39"/>
      <c r="B67" s="39"/>
      <c r="D67" s="24"/>
      <c r="E67" s="28">
        <v>41773</v>
      </c>
      <c r="F67" s="28" t="s">
        <v>84</v>
      </c>
      <c r="G67" s="34" t="s">
        <v>130</v>
      </c>
      <c r="H67" s="35">
        <v>16000</v>
      </c>
      <c r="I67" s="35"/>
      <c r="J67" s="35">
        <f t="shared" si="0"/>
        <v>12077113.359999999</v>
      </c>
    </row>
    <row r="68" spans="1:10" s="10" customFormat="1" ht="17.100000000000001" customHeight="1">
      <c r="A68" s="39"/>
      <c r="B68" s="39"/>
      <c r="D68" s="24"/>
      <c r="E68" s="28">
        <v>41773</v>
      </c>
      <c r="F68" s="28" t="s">
        <v>85</v>
      </c>
      <c r="G68" s="34" t="s">
        <v>130</v>
      </c>
      <c r="H68" s="35">
        <v>16000</v>
      </c>
      <c r="I68" s="35"/>
      <c r="J68" s="35">
        <f t="shared" si="0"/>
        <v>12061113.359999999</v>
      </c>
    </row>
    <row r="69" spans="1:10" s="10" customFormat="1" ht="17.100000000000001" customHeight="1">
      <c r="A69" s="39"/>
      <c r="B69" s="39"/>
      <c r="D69" s="24"/>
      <c r="E69" s="28">
        <v>41773</v>
      </c>
      <c r="F69" s="28" t="s">
        <v>86</v>
      </c>
      <c r="G69" s="34" t="s">
        <v>129</v>
      </c>
      <c r="H69" s="35">
        <v>17720</v>
      </c>
      <c r="I69" s="35"/>
      <c r="J69" s="35">
        <f t="shared" si="0"/>
        <v>12043393.359999999</v>
      </c>
    </row>
    <row r="70" spans="1:10" s="10" customFormat="1" ht="17.100000000000001" customHeight="1">
      <c r="A70" s="39"/>
      <c r="B70" s="39"/>
      <c r="D70" s="24"/>
      <c r="E70" s="28">
        <v>41773</v>
      </c>
      <c r="F70" s="28" t="s">
        <v>87</v>
      </c>
      <c r="G70" s="34" t="s">
        <v>131</v>
      </c>
      <c r="H70" s="35">
        <v>12000</v>
      </c>
      <c r="I70" s="35"/>
      <c r="J70" s="35">
        <f t="shared" si="0"/>
        <v>12031393.359999999</v>
      </c>
    </row>
    <row r="71" spans="1:10" s="10" customFormat="1" ht="17.100000000000001" customHeight="1">
      <c r="A71" s="39"/>
      <c r="B71" s="39"/>
      <c r="D71" s="24"/>
      <c r="E71" s="28">
        <v>41773</v>
      </c>
      <c r="F71" s="28" t="s">
        <v>88</v>
      </c>
      <c r="G71" s="34" t="s">
        <v>132</v>
      </c>
      <c r="H71" s="35">
        <v>2850</v>
      </c>
      <c r="I71" s="35"/>
      <c r="J71" s="35">
        <f t="shared" si="0"/>
        <v>12028543.359999999</v>
      </c>
    </row>
    <row r="72" spans="1:10" s="10" customFormat="1" ht="17.100000000000001" customHeight="1">
      <c r="A72" s="39"/>
      <c r="B72" s="39"/>
      <c r="D72" s="24"/>
      <c r="E72" s="28">
        <v>41773</v>
      </c>
      <c r="F72" s="28" t="s">
        <v>89</v>
      </c>
      <c r="G72" s="34" t="s">
        <v>132</v>
      </c>
      <c r="H72" s="35">
        <v>3000</v>
      </c>
      <c r="I72" s="35"/>
      <c r="J72" s="35">
        <f t="shared" si="0"/>
        <v>12025543.359999999</v>
      </c>
    </row>
    <row r="73" spans="1:10" s="10" customFormat="1" ht="17.100000000000001" customHeight="1">
      <c r="A73" s="39"/>
      <c r="B73" s="39"/>
      <c r="D73" s="24"/>
      <c r="E73" s="28">
        <v>41773</v>
      </c>
      <c r="F73" s="28" t="s">
        <v>90</v>
      </c>
      <c r="G73" s="34" t="s">
        <v>132</v>
      </c>
      <c r="H73" s="35">
        <v>2850</v>
      </c>
      <c r="I73" s="35"/>
      <c r="J73" s="35">
        <f t="shared" si="0"/>
        <v>12022693.359999999</v>
      </c>
    </row>
    <row r="74" spans="1:10" s="10" customFormat="1" ht="17.100000000000001" customHeight="1">
      <c r="A74" s="39"/>
      <c r="B74" s="39"/>
      <c r="D74" s="24"/>
      <c r="E74" s="28">
        <v>41773</v>
      </c>
      <c r="F74" s="28" t="s">
        <v>91</v>
      </c>
      <c r="G74" s="34" t="s">
        <v>132</v>
      </c>
      <c r="H74" s="35">
        <v>3000</v>
      </c>
      <c r="I74" s="35"/>
      <c r="J74" s="35">
        <f t="shared" si="0"/>
        <v>12019693.359999999</v>
      </c>
    </row>
    <row r="75" spans="1:10" s="10" customFormat="1" ht="17.100000000000001" customHeight="1">
      <c r="A75" s="39"/>
      <c r="B75" s="39"/>
      <c r="D75" s="24"/>
      <c r="E75" s="28">
        <v>41773</v>
      </c>
      <c r="F75" s="28" t="s">
        <v>92</v>
      </c>
      <c r="G75" s="34" t="s">
        <v>132</v>
      </c>
      <c r="H75" s="35">
        <v>3300</v>
      </c>
      <c r="I75" s="35"/>
      <c r="J75" s="35">
        <f t="shared" si="0"/>
        <v>12016393.359999999</v>
      </c>
    </row>
    <row r="76" spans="1:10" s="10" customFormat="1" ht="17.100000000000001" customHeight="1">
      <c r="A76" s="39"/>
      <c r="B76" s="39"/>
      <c r="D76" s="24"/>
      <c r="E76" s="28">
        <v>41773</v>
      </c>
      <c r="F76" s="28" t="s">
        <v>93</v>
      </c>
      <c r="G76" s="34" t="s">
        <v>132</v>
      </c>
      <c r="H76" s="35">
        <v>1200</v>
      </c>
      <c r="I76" s="35"/>
      <c r="J76" s="35">
        <f t="shared" si="0"/>
        <v>12015193.359999999</v>
      </c>
    </row>
    <row r="77" spans="1:10" s="10" customFormat="1" ht="17.100000000000001" customHeight="1">
      <c r="A77" s="39"/>
      <c r="B77" s="39"/>
      <c r="D77" s="24"/>
      <c r="E77" s="28">
        <v>41773</v>
      </c>
      <c r="F77" s="28" t="s">
        <v>94</v>
      </c>
      <c r="G77" s="34" t="s">
        <v>132</v>
      </c>
      <c r="H77" s="35">
        <v>3000</v>
      </c>
      <c r="I77" s="35"/>
      <c r="J77" s="35">
        <f t="shared" si="0"/>
        <v>12012193.359999999</v>
      </c>
    </row>
    <row r="78" spans="1:10" s="10" customFormat="1" ht="17.100000000000001" customHeight="1">
      <c r="A78" s="39"/>
      <c r="B78" s="39"/>
      <c r="D78" s="24"/>
      <c r="E78" s="28">
        <v>41773</v>
      </c>
      <c r="F78" s="28" t="s">
        <v>95</v>
      </c>
      <c r="G78" s="34" t="s">
        <v>132</v>
      </c>
      <c r="H78" s="35">
        <v>2700</v>
      </c>
      <c r="I78" s="35"/>
      <c r="J78" s="35">
        <f t="shared" si="0"/>
        <v>12009493.359999999</v>
      </c>
    </row>
    <row r="79" spans="1:10" s="10" customFormat="1" ht="17.100000000000001" customHeight="1">
      <c r="A79" s="39"/>
      <c r="B79" s="39"/>
      <c r="D79" s="24"/>
      <c r="E79" s="28">
        <v>41773</v>
      </c>
      <c r="F79" s="28" t="s">
        <v>96</v>
      </c>
      <c r="G79" s="34" t="s">
        <v>132</v>
      </c>
      <c r="H79" s="35">
        <v>3000</v>
      </c>
      <c r="I79" s="35"/>
      <c r="J79" s="35">
        <f t="shared" si="0"/>
        <v>12006493.359999999</v>
      </c>
    </row>
    <row r="80" spans="1:10" s="10" customFormat="1" ht="17.100000000000001" customHeight="1">
      <c r="A80" s="39"/>
      <c r="B80" s="39"/>
      <c r="D80" s="24"/>
      <c r="E80" s="28">
        <v>41773</v>
      </c>
      <c r="F80" s="28" t="s">
        <v>97</v>
      </c>
      <c r="G80" s="34" t="s">
        <v>132</v>
      </c>
      <c r="H80" s="35">
        <v>2850</v>
      </c>
      <c r="I80" s="35"/>
      <c r="J80" s="35">
        <f t="shared" si="0"/>
        <v>12003643.359999999</v>
      </c>
    </row>
    <row r="81" spans="1:10" s="10" customFormat="1" ht="17.100000000000001" customHeight="1">
      <c r="A81" s="39"/>
      <c r="B81" s="39"/>
      <c r="D81" s="24"/>
      <c r="E81" s="28">
        <v>41773</v>
      </c>
      <c r="F81" s="28" t="s">
        <v>98</v>
      </c>
      <c r="G81" s="34" t="s">
        <v>132</v>
      </c>
      <c r="H81" s="35">
        <v>2850</v>
      </c>
      <c r="I81" s="35"/>
      <c r="J81" s="35">
        <f t="shared" si="0"/>
        <v>12000793.359999999</v>
      </c>
    </row>
    <row r="82" spans="1:10" s="10" customFormat="1" ht="17.100000000000001" customHeight="1">
      <c r="A82" s="39"/>
      <c r="B82" s="39"/>
      <c r="D82" s="24"/>
      <c r="E82" s="28">
        <v>41773</v>
      </c>
      <c r="F82" s="28" t="s">
        <v>99</v>
      </c>
      <c r="G82" s="34" t="s">
        <v>132</v>
      </c>
      <c r="H82" s="35">
        <v>3300</v>
      </c>
      <c r="I82" s="35"/>
      <c r="J82" s="35">
        <f t="shared" si="0"/>
        <v>11997493.359999999</v>
      </c>
    </row>
    <row r="83" spans="1:10" s="10" customFormat="1" ht="17.100000000000001" customHeight="1">
      <c r="A83" s="39"/>
      <c r="B83" s="39"/>
      <c r="D83" s="24"/>
      <c r="E83" s="28">
        <v>41773</v>
      </c>
      <c r="F83" s="28" t="s">
        <v>100</v>
      </c>
      <c r="G83" s="34" t="s">
        <v>132</v>
      </c>
      <c r="H83" s="35">
        <v>1650</v>
      </c>
      <c r="I83" s="35"/>
      <c r="J83" s="35">
        <f t="shared" si="0"/>
        <v>11995843.359999999</v>
      </c>
    </row>
    <row r="84" spans="1:10" s="10" customFormat="1" ht="17.100000000000001" customHeight="1">
      <c r="A84" s="39"/>
      <c r="B84" s="39"/>
      <c r="D84" s="24"/>
      <c r="E84" s="28">
        <v>41773</v>
      </c>
      <c r="F84" s="28" t="s">
        <v>101</v>
      </c>
      <c r="G84" s="34" t="s">
        <v>132</v>
      </c>
      <c r="H84" s="35">
        <v>1650</v>
      </c>
      <c r="I84" s="35"/>
      <c r="J84" s="35">
        <f t="shared" si="0"/>
        <v>11994193.359999999</v>
      </c>
    </row>
    <row r="85" spans="1:10" s="10" customFormat="1" ht="17.100000000000001" customHeight="1">
      <c r="A85" s="39"/>
      <c r="B85" s="39"/>
      <c r="D85" s="24"/>
      <c r="E85" s="28">
        <v>41773</v>
      </c>
      <c r="F85" s="28" t="s">
        <v>102</v>
      </c>
      <c r="G85" s="34" t="s">
        <v>132</v>
      </c>
      <c r="H85" s="35">
        <v>1050</v>
      </c>
      <c r="I85" s="35"/>
      <c r="J85" s="35">
        <f t="shared" si="0"/>
        <v>11993143.359999999</v>
      </c>
    </row>
    <row r="86" spans="1:10" s="10" customFormat="1" ht="17.100000000000001" customHeight="1">
      <c r="A86" s="39"/>
      <c r="B86" s="39"/>
      <c r="D86" s="24"/>
      <c r="E86" s="28">
        <v>41773</v>
      </c>
      <c r="F86" s="28" t="s">
        <v>103</v>
      </c>
      <c r="G86" s="34" t="s">
        <v>132</v>
      </c>
      <c r="H86" s="35">
        <v>1050</v>
      </c>
      <c r="I86" s="35"/>
      <c r="J86" s="35">
        <f t="shared" si="0"/>
        <v>11992093.359999999</v>
      </c>
    </row>
    <row r="87" spans="1:10" s="10" customFormat="1" ht="17.100000000000001" customHeight="1">
      <c r="A87" s="39"/>
      <c r="B87" s="39"/>
      <c r="D87" s="24"/>
      <c r="E87" s="28">
        <v>41773</v>
      </c>
      <c r="F87" s="28" t="s">
        <v>104</v>
      </c>
      <c r="G87" s="34" t="s">
        <v>132</v>
      </c>
      <c r="H87" s="35">
        <v>1050</v>
      </c>
      <c r="I87" s="35"/>
      <c r="J87" s="35">
        <f t="shared" si="0"/>
        <v>11991043.359999999</v>
      </c>
    </row>
    <row r="88" spans="1:10" s="10" customFormat="1" ht="17.100000000000001" customHeight="1">
      <c r="A88" s="39"/>
      <c r="B88" s="39"/>
      <c r="D88" s="24"/>
      <c r="E88" s="28">
        <v>41773</v>
      </c>
      <c r="F88" s="28" t="s">
        <v>105</v>
      </c>
      <c r="G88" s="34" t="s">
        <v>132</v>
      </c>
      <c r="H88" s="35">
        <v>1050</v>
      </c>
      <c r="I88" s="35"/>
      <c r="J88" s="35">
        <f t="shared" si="0"/>
        <v>11989993.359999999</v>
      </c>
    </row>
    <row r="89" spans="1:10" s="10" customFormat="1" ht="17.100000000000001" customHeight="1">
      <c r="A89" s="39"/>
      <c r="B89" s="39"/>
      <c r="D89" s="24"/>
      <c r="E89" s="28">
        <v>41773</v>
      </c>
      <c r="F89" s="28" t="s">
        <v>106</v>
      </c>
      <c r="G89" s="34" t="s">
        <v>133</v>
      </c>
      <c r="H89" s="35">
        <v>6000</v>
      </c>
      <c r="I89" s="35"/>
      <c r="J89" s="35">
        <f t="shared" si="0"/>
        <v>11983993.359999999</v>
      </c>
    </row>
    <row r="90" spans="1:10" s="10" customFormat="1" ht="17.100000000000001" customHeight="1">
      <c r="A90" s="39"/>
      <c r="B90" s="39"/>
      <c r="D90" s="24"/>
      <c r="E90" s="28">
        <v>41773</v>
      </c>
      <c r="F90" s="28" t="s">
        <v>107</v>
      </c>
      <c r="G90" s="34" t="s">
        <v>134</v>
      </c>
      <c r="H90" s="35">
        <v>4800</v>
      </c>
      <c r="I90" s="35"/>
      <c r="J90" s="35">
        <f t="shared" ref="J90:J153" si="1">J89+I90-H90</f>
        <v>11979193.359999999</v>
      </c>
    </row>
    <row r="91" spans="1:10" s="10" customFormat="1" ht="17.100000000000001" customHeight="1">
      <c r="A91" s="39"/>
      <c r="B91" s="39"/>
      <c r="D91" s="24"/>
      <c r="E91" s="28">
        <v>41773</v>
      </c>
      <c r="F91" s="28" t="s">
        <v>108</v>
      </c>
      <c r="G91" s="34" t="s">
        <v>134</v>
      </c>
      <c r="H91" s="35">
        <v>6430</v>
      </c>
      <c r="I91" s="35"/>
      <c r="J91" s="35">
        <f t="shared" si="1"/>
        <v>11972763.359999999</v>
      </c>
    </row>
    <row r="92" spans="1:10" s="10" customFormat="1" ht="17.100000000000001" customHeight="1">
      <c r="A92" s="39"/>
      <c r="B92" s="39"/>
      <c r="D92" s="24"/>
      <c r="E92" s="28">
        <v>41773</v>
      </c>
      <c r="F92" s="28" t="s">
        <v>109</v>
      </c>
      <c r="G92" s="34" t="s">
        <v>135</v>
      </c>
      <c r="H92" s="35">
        <v>17840</v>
      </c>
      <c r="I92" s="35"/>
      <c r="J92" s="35">
        <f t="shared" si="1"/>
        <v>11954923.359999999</v>
      </c>
    </row>
    <row r="93" spans="1:10" s="10" customFormat="1" ht="17.100000000000001" customHeight="1">
      <c r="A93" s="39"/>
      <c r="B93" s="39"/>
      <c r="D93" s="24"/>
      <c r="E93" s="28">
        <v>41773</v>
      </c>
      <c r="F93" s="28" t="s">
        <v>110</v>
      </c>
      <c r="G93" s="34" t="s">
        <v>136</v>
      </c>
      <c r="H93" s="35">
        <v>600</v>
      </c>
      <c r="I93" s="35"/>
      <c r="J93" s="35">
        <f t="shared" si="1"/>
        <v>11954323.359999999</v>
      </c>
    </row>
    <row r="94" spans="1:10" s="10" customFormat="1" ht="17.100000000000001" customHeight="1">
      <c r="A94" s="39"/>
      <c r="B94" s="39"/>
      <c r="D94" s="24"/>
      <c r="E94" s="28">
        <v>41773</v>
      </c>
      <c r="F94" s="28" t="s">
        <v>111</v>
      </c>
      <c r="G94" s="34" t="s">
        <v>137</v>
      </c>
      <c r="H94" s="35">
        <v>500</v>
      </c>
      <c r="I94" s="35"/>
      <c r="J94" s="35">
        <f t="shared" si="1"/>
        <v>11953823.359999999</v>
      </c>
    </row>
    <row r="95" spans="1:10" s="10" customFormat="1" ht="17.100000000000001" customHeight="1">
      <c r="D95" s="24"/>
      <c r="E95" s="28">
        <v>41773</v>
      </c>
      <c r="F95" s="28" t="s">
        <v>112</v>
      </c>
      <c r="G95" s="34" t="s">
        <v>138</v>
      </c>
      <c r="H95" s="35">
        <v>600</v>
      </c>
      <c r="I95" s="35"/>
      <c r="J95" s="35">
        <f t="shared" si="1"/>
        <v>11953223.359999999</v>
      </c>
    </row>
    <row r="96" spans="1:10" s="10" customFormat="1" ht="17.100000000000001" customHeight="1">
      <c r="D96" s="24"/>
      <c r="E96" s="28">
        <v>41775</v>
      </c>
      <c r="F96" s="28" t="s">
        <v>113</v>
      </c>
      <c r="G96" s="34" t="s">
        <v>139</v>
      </c>
      <c r="H96" s="35">
        <v>1900</v>
      </c>
      <c r="I96" s="35"/>
      <c r="J96" s="35">
        <f t="shared" si="1"/>
        <v>11951323.359999999</v>
      </c>
    </row>
    <row r="97" spans="4:10" s="10" customFormat="1" ht="17.100000000000001" customHeight="1">
      <c r="D97" s="24"/>
      <c r="E97" s="28">
        <v>41775</v>
      </c>
      <c r="F97" s="28" t="s">
        <v>114</v>
      </c>
      <c r="G97" s="34" t="s">
        <v>139</v>
      </c>
      <c r="H97" s="35">
        <v>600</v>
      </c>
      <c r="I97" s="35"/>
      <c r="J97" s="35">
        <f t="shared" si="1"/>
        <v>11950723.359999999</v>
      </c>
    </row>
    <row r="98" spans="4:10" s="10" customFormat="1" ht="17.100000000000001" customHeight="1">
      <c r="D98" s="24"/>
      <c r="E98" s="28">
        <v>41775</v>
      </c>
      <c r="F98" s="28" t="s">
        <v>115</v>
      </c>
      <c r="G98" s="34" t="s">
        <v>140</v>
      </c>
      <c r="H98" s="35">
        <v>3150</v>
      </c>
      <c r="I98" s="35"/>
      <c r="J98" s="35">
        <f t="shared" si="1"/>
        <v>11947573.359999999</v>
      </c>
    </row>
    <row r="99" spans="4:10" s="10" customFormat="1" ht="17.100000000000001" customHeight="1">
      <c r="D99" s="24"/>
      <c r="E99" s="28">
        <v>41775</v>
      </c>
      <c r="F99" s="28" t="s">
        <v>116</v>
      </c>
      <c r="G99" s="34" t="s">
        <v>141</v>
      </c>
      <c r="H99" s="35">
        <v>500</v>
      </c>
      <c r="I99" s="35"/>
      <c r="J99" s="35">
        <f t="shared" si="1"/>
        <v>11947073.359999999</v>
      </c>
    </row>
    <row r="100" spans="4:10" s="10" customFormat="1" ht="17.100000000000001" customHeight="1">
      <c r="D100" s="24"/>
      <c r="E100" s="28">
        <v>41775</v>
      </c>
      <c r="F100" s="28" t="s">
        <v>117</v>
      </c>
      <c r="G100" s="34" t="s">
        <v>141</v>
      </c>
      <c r="H100" s="35">
        <v>500</v>
      </c>
      <c r="I100" s="35"/>
      <c r="J100" s="35">
        <f t="shared" si="1"/>
        <v>11946573.359999999</v>
      </c>
    </row>
    <row r="101" spans="4:10" s="10" customFormat="1" ht="17.100000000000001" customHeight="1">
      <c r="D101" s="24"/>
      <c r="E101" s="28">
        <v>41775</v>
      </c>
      <c r="F101" s="28" t="s">
        <v>118</v>
      </c>
      <c r="G101" s="34" t="s">
        <v>141</v>
      </c>
      <c r="H101" s="35">
        <v>500</v>
      </c>
      <c r="I101" s="35"/>
      <c r="J101" s="35">
        <f t="shared" si="1"/>
        <v>11946073.359999999</v>
      </c>
    </row>
    <row r="102" spans="4:10" s="10" customFormat="1" ht="17.100000000000001" customHeight="1">
      <c r="D102" s="24"/>
      <c r="E102" s="28">
        <v>41775</v>
      </c>
      <c r="F102" s="28" t="s">
        <v>119</v>
      </c>
      <c r="G102" s="34" t="s">
        <v>141</v>
      </c>
      <c r="H102" s="35">
        <v>500</v>
      </c>
      <c r="I102" s="35"/>
      <c r="J102" s="35">
        <f t="shared" si="1"/>
        <v>11945573.359999999</v>
      </c>
    </row>
    <row r="103" spans="4:10" s="10" customFormat="1" ht="17.100000000000001" customHeight="1">
      <c r="D103" s="24"/>
      <c r="E103" s="28">
        <v>41775</v>
      </c>
      <c r="F103" s="28" t="s">
        <v>120</v>
      </c>
      <c r="G103" s="34" t="s">
        <v>142</v>
      </c>
      <c r="H103" s="35">
        <v>2000</v>
      </c>
      <c r="I103" s="35"/>
      <c r="J103" s="35">
        <f t="shared" si="1"/>
        <v>11943573.359999999</v>
      </c>
    </row>
    <row r="104" spans="4:10" s="10" customFormat="1" ht="17.100000000000001" customHeight="1">
      <c r="D104" s="24"/>
      <c r="E104" s="28">
        <v>41775</v>
      </c>
      <c r="F104" s="28" t="s">
        <v>121</v>
      </c>
      <c r="G104" s="34" t="s">
        <v>143</v>
      </c>
      <c r="H104" s="35">
        <v>500</v>
      </c>
      <c r="I104" s="35"/>
      <c r="J104" s="35">
        <f t="shared" si="1"/>
        <v>11943073.359999999</v>
      </c>
    </row>
    <row r="105" spans="4:10" s="10" customFormat="1" ht="17.100000000000001" customHeight="1">
      <c r="D105" s="24"/>
      <c r="E105" s="28">
        <v>41775</v>
      </c>
      <c r="F105" s="28" t="s">
        <v>122</v>
      </c>
      <c r="G105" s="34" t="s">
        <v>144</v>
      </c>
      <c r="H105" s="35">
        <v>1500</v>
      </c>
      <c r="I105" s="35"/>
      <c r="J105" s="35">
        <f t="shared" si="1"/>
        <v>11941573.359999999</v>
      </c>
    </row>
    <row r="106" spans="4:10" s="10" customFormat="1" ht="17.100000000000001" customHeight="1">
      <c r="D106" s="24"/>
      <c r="E106" s="28">
        <v>41775</v>
      </c>
      <c r="F106" s="28" t="s">
        <v>123</v>
      </c>
      <c r="G106" s="34" t="s">
        <v>144</v>
      </c>
      <c r="H106" s="35">
        <v>1000</v>
      </c>
      <c r="I106" s="35"/>
      <c r="J106" s="35">
        <f t="shared" si="1"/>
        <v>11940573.359999999</v>
      </c>
    </row>
    <row r="107" spans="4:10" s="10" customFormat="1" ht="17.100000000000001" customHeight="1">
      <c r="D107" s="24"/>
      <c r="E107" s="28">
        <v>41775</v>
      </c>
      <c r="F107" s="28" t="s">
        <v>124</v>
      </c>
      <c r="G107" s="34" t="s">
        <v>145</v>
      </c>
      <c r="H107" s="35">
        <v>6000</v>
      </c>
      <c r="I107" s="35"/>
      <c r="J107" s="35">
        <f t="shared" si="1"/>
        <v>11934573.359999999</v>
      </c>
    </row>
    <row r="108" spans="4:10" s="10" customFormat="1" ht="17.100000000000001" customHeight="1">
      <c r="D108" s="24"/>
      <c r="E108" s="28">
        <v>41775</v>
      </c>
      <c r="F108" s="28" t="s">
        <v>125</v>
      </c>
      <c r="G108" s="34" t="s">
        <v>146</v>
      </c>
      <c r="H108" s="35">
        <v>1300</v>
      </c>
      <c r="I108" s="35"/>
      <c r="J108" s="35">
        <f t="shared" si="1"/>
        <v>11933273.359999999</v>
      </c>
    </row>
    <row r="109" spans="4:10" s="10" customFormat="1" ht="17.100000000000001" customHeight="1">
      <c r="D109" s="24"/>
      <c r="E109" s="28">
        <v>41775</v>
      </c>
      <c r="F109" s="28" t="s">
        <v>126</v>
      </c>
      <c r="G109" s="34" t="s">
        <v>147</v>
      </c>
      <c r="H109" s="35">
        <v>5560</v>
      </c>
      <c r="I109" s="35"/>
      <c r="J109" s="35">
        <f t="shared" si="1"/>
        <v>11927713.359999999</v>
      </c>
    </row>
    <row r="110" spans="4:10" s="10" customFormat="1" ht="17.100000000000001" customHeight="1">
      <c r="D110" s="24"/>
      <c r="E110" s="28">
        <v>41779</v>
      </c>
      <c r="F110" s="28" t="s">
        <v>127</v>
      </c>
      <c r="G110" s="34" t="s">
        <v>10</v>
      </c>
      <c r="H110" s="35">
        <v>0</v>
      </c>
      <c r="I110" s="35"/>
      <c r="J110" s="35">
        <f t="shared" si="1"/>
        <v>11927713.359999999</v>
      </c>
    </row>
    <row r="111" spans="4:10" s="10" customFormat="1" ht="17.100000000000001" customHeight="1">
      <c r="D111" s="24"/>
      <c r="E111" s="28">
        <v>41779</v>
      </c>
      <c r="F111" s="28" t="s">
        <v>148</v>
      </c>
      <c r="G111" s="34" t="s">
        <v>214</v>
      </c>
      <c r="H111" s="35">
        <v>75307.63</v>
      </c>
      <c r="I111" s="35"/>
      <c r="J111" s="35">
        <f t="shared" si="1"/>
        <v>11852405.729999999</v>
      </c>
    </row>
    <row r="112" spans="4:10" s="10" customFormat="1" ht="17.100000000000001" customHeight="1">
      <c r="D112" s="24"/>
      <c r="E112" s="28">
        <v>41779</v>
      </c>
      <c r="F112" s="28" t="s">
        <v>149</v>
      </c>
      <c r="G112" s="34" t="s">
        <v>215</v>
      </c>
      <c r="H112" s="35">
        <v>10271.02</v>
      </c>
      <c r="I112" s="35"/>
      <c r="J112" s="35">
        <f t="shared" si="1"/>
        <v>11842134.709999999</v>
      </c>
    </row>
    <row r="113" spans="4:10" s="10" customFormat="1" ht="17.100000000000001" customHeight="1">
      <c r="D113" s="24"/>
      <c r="E113" s="28">
        <v>41779</v>
      </c>
      <c r="F113" s="28" t="s">
        <v>150</v>
      </c>
      <c r="G113" s="34" t="s">
        <v>216</v>
      </c>
      <c r="H113" s="35">
        <v>75307.63</v>
      </c>
      <c r="I113" s="35"/>
      <c r="J113" s="35">
        <f t="shared" si="1"/>
        <v>11766827.079999998</v>
      </c>
    </row>
    <row r="114" spans="4:10" s="10" customFormat="1" ht="17.100000000000001" customHeight="1">
      <c r="D114" s="24"/>
      <c r="E114" s="28">
        <v>41779</v>
      </c>
      <c r="F114" s="28" t="s">
        <v>151</v>
      </c>
      <c r="G114" s="34" t="s">
        <v>217</v>
      </c>
      <c r="H114" s="35">
        <v>3929.2</v>
      </c>
      <c r="I114" s="35"/>
      <c r="J114" s="35">
        <f t="shared" si="1"/>
        <v>11762897.879999999</v>
      </c>
    </row>
    <row r="115" spans="4:10" s="10" customFormat="1" ht="17.100000000000001" customHeight="1">
      <c r="D115" s="24"/>
      <c r="E115" s="28">
        <v>41779</v>
      </c>
      <c r="F115" s="28" t="s">
        <v>152</v>
      </c>
      <c r="G115" s="34" t="s">
        <v>218</v>
      </c>
      <c r="H115" s="35">
        <v>41697</v>
      </c>
      <c r="I115" s="35"/>
      <c r="J115" s="35">
        <f t="shared" si="1"/>
        <v>11721200.879999999</v>
      </c>
    </row>
    <row r="116" spans="4:10" s="10" customFormat="1" ht="17.100000000000001" customHeight="1">
      <c r="D116" s="24"/>
      <c r="E116" s="28">
        <v>41779</v>
      </c>
      <c r="F116" s="28" t="s">
        <v>153</v>
      </c>
      <c r="G116" s="34" t="s">
        <v>219</v>
      </c>
      <c r="H116" s="35">
        <v>22337.84</v>
      </c>
      <c r="I116" s="35"/>
      <c r="J116" s="35">
        <f t="shared" si="1"/>
        <v>11698863.039999999</v>
      </c>
    </row>
    <row r="117" spans="4:10" s="10" customFormat="1" ht="17.100000000000001" customHeight="1">
      <c r="D117" s="24"/>
      <c r="E117" s="28">
        <v>41779</v>
      </c>
      <c r="F117" s="28" t="s">
        <v>154</v>
      </c>
      <c r="G117" s="34" t="s">
        <v>220</v>
      </c>
      <c r="H117" s="35">
        <v>6655.51</v>
      </c>
      <c r="I117" s="35"/>
      <c r="J117" s="35">
        <f t="shared" si="1"/>
        <v>11692207.529999999</v>
      </c>
    </row>
    <row r="118" spans="4:10" s="10" customFormat="1" ht="17.100000000000001" customHeight="1">
      <c r="D118" s="24"/>
      <c r="E118" s="28">
        <v>41779</v>
      </c>
      <c r="F118" s="28" t="s">
        <v>155</v>
      </c>
      <c r="G118" s="34" t="s">
        <v>221</v>
      </c>
      <c r="H118" s="35">
        <v>5482.74</v>
      </c>
      <c r="I118" s="35"/>
      <c r="J118" s="35">
        <f t="shared" si="1"/>
        <v>11686724.789999999</v>
      </c>
    </row>
    <row r="119" spans="4:10" s="10" customFormat="1" ht="17.100000000000001" customHeight="1">
      <c r="D119" s="24"/>
      <c r="E119" s="28">
        <v>41779</v>
      </c>
      <c r="F119" s="28" t="s">
        <v>155</v>
      </c>
      <c r="G119" s="34" t="s">
        <v>221</v>
      </c>
      <c r="H119" s="35">
        <v>0</v>
      </c>
      <c r="I119" s="35"/>
      <c r="J119" s="35">
        <f t="shared" si="1"/>
        <v>11686724.789999999</v>
      </c>
    </row>
    <row r="120" spans="4:10" s="10" customFormat="1" ht="17.100000000000001" customHeight="1">
      <c r="D120" s="24"/>
      <c r="E120" s="28">
        <v>41779</v>
      </c>
      <c r="F120" s="28" t="s">
        <v>156</v>
      </c>
      <c r="G120" s="34" t="s">
        <v>222</v>
      </c>
      <c r="H120" s="35">
        <v>5801.42</v>
      </c>
      <c r="I120" s="35"/>
      <c r="J120" s="35">
        <f t="shared" si="1"/>
        <v>11680923.369999999</v>
      </c>
    </row>
    <row r="121" spans="4:10" s="10" customFormat="1" ht="17.100000000000001" customHeight="1">
      <c r="D121" s="24"/>
      <c r="E121" s="28">
        <v>41779</v>
      </c>
      <c r="F121" s="28" t="s">
        <v>157</v>
      </c>
      <c r="G121" s="34" t="s">
        <v>223</v>
      </c>
      <c r="H121" s="35">
        <v>40284.839999999997</v>
      </c>
      <c r="I121" s="35"/>
      <c r="J121" s="35">
        <f t="shared" si="1"/>
        <v>11640638.529999999</v>
      </c>
    </row>
    <row r="122" spans="4:10" s="10" customFormat="1" ht="17.100000000000001" customHeight="1">
      <c r="D122" s="24"/>
      <c r="E122" s="28">
        <v>41779</v>
      </c>
      <c r="F122" s="28" t="s">
        <v>158</v>
      </c>
      <c r="G122" s="34" t="s">
        <v>224</v>
      </c>
      <c r="H122" s="35">
        <v>9864.9</v>
      </c>
      <c r="I122" s="35"/>
      <c r="J122" s="35">
        <f t="shared" si="1"/>
        <v>11630773.629999999</v>
      </c>
    </row>
    <row r="123" spans="4:10" s="10" customFormat="1" ht="17.100000000000001" customHeight="1">
      <c r="D123" s="24"/>
      <c r="E123" s="28">
        <v>41779</v>
      </c>
      <c r="F123" s="28" t="s">
        <v>159</v>
      </c>
      <c r="G123" s="34" t="s">
        <v>225</v>
      </c>
      <c r="H123" s="35">
        <v>39050.339999999997</v>
      </c>
      <c r="I123" s="35"/>
      <c r="J123" s="35">
        <f t="shared" si="1"/>
        <v>11591723.289999999</v>
      </c>
    </row>
    <row r="124" spans="4:10" s="10" customFormat="1" ht="17.100000000000001" customHeight="1">
      <c r="D124" s="24"/>
      <c r="E124" s="28">
        <v>41779</v>
      </c>
      <c r="F124" s="28" t="s">
        <v>160</v>
      </c>
      <c r="G124" s="34" t="s">
        <v>226</v>
      </c>
      <c r="H124" s="35">
        <v>16577.099999999999</v>
      </c>
      <c r="I124" s="35"/>
      <c r="J124" s="35">
        <f t="shared" si="1"/>
        <v>11575146.189999999</v>
      </c>
    </row>
    <row r="125" spans="4:10" s="10" customFormat="1" ht="17.100000000000001" customHeight="1">
      <c r="D125" s="24"/>
      <c r="E125" s="28">
        <v>41779</v>
      </c>
      <c r="F125" s="28" t="s">
        <v>161</v>
      </c>
      <c r="G125" s="34" t="s">
        <v>227</v>
      </c>
      <c r="H125" s="35">
        <v>33900</v>
      </c>
      <c r="I125" s="35"/>
      <c r="J125" s="35">
        <f t="shared" si="1"/>
        <v>11541246.189999999</v>
      </c>
    </row>
    <row r="126" spans="4:10" s="10" customFormat="1" ht="17.100000000000001" customHeight="1">
      <c r="D126" s="24"/>
      <c r="E126" s="28">
        <v>41779</v>
      </c>
      <c r="F126" s="28" t="s">
        <v>162</v>
      </c>
      <c r="G126" s="34" t="s">
        <v>228</v>
      </c>
      <c r="H126" s="35">
        <v>14125</v>
      </c>
      <c r="I126" s="35"/>
      <c r="J126" s="35">
        <f t="shared" si="1"/>
        <v>11527121.189999999</v>
      </c>
    </row>
    <row r="127" spans="4:10" s="10" customFormat="1" ht="17.100000000000001" customHeight="1">
      <c r="D127" s="24"/>
      <c r="E127" s="28">
        <v>41779</v>
      </c>
      <c r="F127" s="28" t="s">
        <v>163</v>
      </c>
      <c r="G127" s="34" t="s">
        <v>229</v>
      </c>
      <c r="H127" s="35">
        <v>26639</v>
      </c>
      <c r="I127" s="35"/>
      <c r="J127" s="35">
        <f t="shared" si="1"/>
        <v>11500482.189999999</v>
      </c>
    </row>
    <row r="128" spans="4:10" s="10" customFormat="1" ht="17.100000000000001" customHeight="1">
      <c r="D128" s="24"/>
      <c r="E128" s="28">
        <v>41779</v>
      </c>
      <c r="F128" s="28" t="s">
        <v>164</v>
      </c>
      <c r="G128" s="34" t="s">
        <v>230</v>
      </c>
      <c r="H128" s="35">
        <v>8000</v>
      </c>
      <c r="I128" s="35"/>
      <c r="J128" s="35">
        <f t="shared" si="1"/>
        <v>11492482.189999999</v>
      </c>
    </row>
    <row r="129" spans="4:10" s="10" customFormat="1" ht="17.100000000000001" customHeight="1">
      <c r="D129" s="24"/>
      <c r="E129" s="28">
        <v>41779</v>
      </c>
      <c r="F129" s="28" t="s">
        <v>165</v>
      </c>
      <c r="G129" s="34" t="s">
        <v>231</v>
      </c>
      <c r="H129" s="35">
        <v>14700</v>
      </c>
      <c r="I129" s="35"/>
      <c r="J129" s="35">
        <f t="shared" si="1"/>
        <v>11477782.189999999</v>
      </c>
    </row>
    <row r="130" spans="4:10" s="10" customFormat="1" ht="17.100000000000001" customHeight="1">
      <c r="D130" s="24"/>
      <c r="E130" s="28">
        <v>41779</v>
      </c>
      <c r="F130" s="28" t="s">
        <v>166</v>
      </c>
      <c r="G130" s="34" t="s">
        <v>232</v>
      </c>
      <c r="H130" s="35">
        <v>8000</v>
      </c>
      <c r="I130" s="35"/>
      <c r="J130" s="35">
        <f t="shared" si="1"/>
        <v>11469782.189999999</v>
      </c>
    </row>
    <row r="131" spans="4:10" s="10" customFormat="1" ht="17.100000000000001" customHeight="1">
      <c r="D131" s="24"/>
      <c r="E131" s="28">
        <v>41779</v>
      </c>
      <c r="F131" s="28" t="s">
        <v>167</v>
      </c>
      <c r="G131" s="34" t="s">
        <v>233</v>
      </c>
      <c r="H131" s="35">
        <v>8000</v>
      </c>
      <c r="I131" s="35"/>
      <c r="J131" s="35">
        <f t="shared" si="1"/>
        <v>11461782.189999999</v>
      </c>
    </row>
    <row r="132" spans="4:10" s="10" customFormat="1" ht="17.100000000000001" customHeight="1">
      <c r="D132" s="24"/>
      <c r="E132" s="28">
        <v>41779</v>
      </c>
      <c r="F132" s="28" t="s">
        <v>168</v>
      </c>
      <c r="G132" s="34" t="s">
        <v>234</v>
      </c>
      <c r="H132" s="35">
        <v>3500</v>
      </c>
      <c r="I132" s="35"/>
      <c r="J132" s="35">
        <f t="shared" si="1"/>
        <v>11458282.189999999</v>
      </c>
    </row>
    <row r="133" spans="4:10" s="10" customFormat="1" ht="17.100000000000001" customHeight="1">
      <c r="D133" s="24"/>
      <c r="E133" s="28">
        <v>41779</v>
      </c>
      <c r="F133" s="28" t="s">
        <v>169</v>
      </c>
      <c r="G133" s="34" t="s">
        <v>234</v>
      </c>
      <c r="H133" s="35">
        <v>3500</v>
      </c>
      <c r="I133" s="35"/>
      <c r="J133" s="35">
        <f t="shared" si="1"/>
        <v>11454782.189999999</v>
      </c>
    </row>
    <row r="134" spans="4:10" s="10" customFormat="1" ht="17.100000000000001" customHeight="1">
      <c r="D134" s="24"/>
      <c r="E134" s="28">
        <v>41779</v>
      </c>
      <c r="F134" s="28" t="s">
        <v>170</v>
      </c>
      <c r="G134" s="34" t="s">
        <v>235</v>
      </c>
      <c r="H134" s="35">
        <v>87688</v>
      </c>
      <c r="I134" s="35"/>
      <c r="J134" s="35">
        <f t="shared" si="1"/>
        <v>11367094.189999999</v>
      </c>
    </row>
    <row r="135" spans="4:10" s="10" customFormat="1" ht="17.100000000000001" customHeight="1">
      <c r="D135" s="24"/>
      <c r="E135" s="28">
        <v>41781</v>
      </c>
      <c r="F135" s="28" t="s">
        <v>171</v>
      </c>
      <c r="G135" s="34" t="s">
        <v>236</v>
      </c>
      <c r="H135" s="35">
        <v>500</v>
      </c>
      <c r="I135" s="35"/>
      <c r="J135" s="35">
        <f t="shared" si="1"/>
        <v>11366594.189999999</v>
      </c>
    </row>
    <row r="136" spans="4:10" s="10" customFormat="1" ht="17.100000000000001" customHeight="1">
      <c r="D136" s="24"/>
      <c r="E136" s="28">
        <v>41781</v>
      </c>
      <c r="F136" s="28" t="s">
        <v>172</v>
      </c>
      <c r="G136" s="34" t="s">
        <v>236</v>
      </c>
      <c r="H136" s="35">
        <v>500</v>
      </c>
      <c r="I136" s="35"/>
      <c r="J136" s="35">
        <f t="shared" si="1"/>
        <v>11366094.189999999</v>
      </c>
    </row>
    <row r="137" spans="4:10" s="10" customFormat="1" ht="17.100000000000001" customHeight="1">
      <c r="D137" s="24"/>
      <c r="E137" s="28">
        <v>41781</v>
      </c>
      <c r="F137" s="28" t="s">
        <v>173</v>
      </c>
      <c r="G137" s="34" t="s">
        <v>236</v>
      </c>
      <c r="H137" s="35">
        <v>1000</v>
      </c>
      <c r="I137" s="35"/>
      <c r="J137" s="35">
        <f t="shared" si="1"/>
        <v>11365094.189999999</v>
      </c>
    </row>
    <row r="138" spans="4:10" s="10" customFormat="1" ht="17.100000000000001" customHeight="1">
      <c r="D138" s="24"/>
      <c r="E138" s="28">
        <v>41781</v>
      </c>
      <c r="F138" s="28" t="s">
        <v>174</v>
      </c>
      <c r="G138" s="34" t="s">
        <v>236</v>
      </c>
      <c r="H138" s="35">
        <v>1200</v>
      </c>
      <c r="I138" s="35"/>
      <c r="J138" s="35">
        <f t="shared" si="1"/>
        <v>11363894.189999999</v>
      </c>
    </row>
    <row r="139" spans="4:10" s="10" customFormat="1" ht="17.100000000000001" customHeight="1">
      <c r="D139" s="24"/>
      <c r="E139" s="28">
        <v>41781</v>
      </c>
      <c r="F139" s="28" t="s">
        <v>175</v>
      </c>
      <c r="G139" s="34" t="s">
        <v>236</v>
      </c>
      <c r="H139" s="35">
        <v>5400</v>
      </c>
      <c r="I139" s="35"/>
      <c r="J139" s="35">
        <f t="shared" si="1"/>
        <v>11358494.189999999</v>
      </c>
    </row>
    <row r="140" spans="4:10" s="10" customFormat="1" ht="17.100000000000001" customHeight="1">
      <c r="D140" s="24"/>
      <c r="E140" s="28">
        <v>41781</v>
      </c>
      <c r="F140" s="28" t="s">
        <v>176</v>
      </c>
      <c r="G140" s="34" t="s">
        <v>237</v>
      </c>
      <c r="H140" s="35">
        <v>6000</v>
      </c>
      <c r="I140" s="35"/>
      <c r="J140" s="35">
        <f t="shared" si="1"/>
        <v>11352494.189999999</v>
      </c>
    </row>
    <row r="141" spans="4:10" s="10" customFormat="1" ht="17.100000000000001" customHeight="1">
      <c r="D141" s="24"/>
      <c r="E141" s="28">
        <v>41781</v>
      </c>
      <c r="F141" s="28" t="s">
        <v>177</v>
      </c>
      <c r="G141" s="34" t="s">
        <v>237</v>
      </c>
      <c r="H141" s="35">
        <v>4800</v>
      </c>
      <c r="I141" s="35"/>
      <c r="J141" s="35">
        <f t="shared" si="1"/>
        <v>11347694.189999999</v>
      </c>
    </row>
    <row r="142" spans="4:10" s="10" customFormat="1" ht="17.100000000000001" customHeight="1">
      <c r="D142" s="24"/>
      <c r="E142" s="28">
        <v>41781</v>
      </c>
      <c r="F142" s="28" t="s">
        <v>178</v>
      </c>
      <c r="G142" s="34" t="s">
        <v>237</v>
      </c>
      <c r="H142" s="35">
        <v>4800</v>
      </c>
      <c r="I142" s="35"/>
      <c r="J142" s="35">
        <f t="shared" si="1"/>
        <v>11342894.189999999</v>
      </c>
    </row>
    <row r="143" spans="4:10" s="10" customFormat="1" ht="17.100000000000001" customHeight="1">
      <c r="D143" s="24"/>
      <c r="E143" s="28">
        <v>41781</v>
      </c>
      <c r="F143" s="28" t="s">
        <v>179</v>
      </c>
      <c r="G143" s="34" t="s">
        <v>237</v>
      </c>
      <c r="H143" s="35">
        <v>4800</v>
      </c>
      <c r="I143" s="35"/>
      <c r="J143" s="35">
        <f t="shared" si="1"/>
        <v>11338094.189999999</v>
      </c>
    </row>
    <row r="144" spans="4:10" s="10" customFormat="1" ht="17.100000000000001" customHeight="1">
      <c r="D144" s="24"/>
      <c r="E144" s="28">
        <v>41781</v>
      </c>
      <c r="F144" s="28" t="s">
        <v>180</v>
      </c>
      <c r="G144" s="34" t="s">
        <v>237</v>
      </c>
      <c r="H144" s="35">
        <v>4800</v>
      </c>
      <c r="I144" s="35"/>
      <c r="J144" s="35">
        <f t="shared" si="1"/>
        <v>11333294.189999999</v>
      </c>
    </row>
    <row r="145" spans="4:10" s="10" customFormat="1" ht="17.100000000000001" customHeight="1">
      <c r="D145" s="24"/>
      <c r="E145" s="28">
        <v>41781</v>
      </c>
      <c r="F145" s="28" t="s">
        <v>181</v>
      </c>
      <c r="G145" s="34" t="s">
        <v>238</v>
      </c>
      <c r="H145" s="35">
        <v>2000</v>
      </c>
      <c r="I145" s="35"/>
      <c r="J145" s="35">
        <f t="shared" si="1"/>
        <v>11331294.189999999</v>
      </c>
    </row>
    <row r="146" spans="4:10" s="10" customFormat="1" ht="17.100000000000001" customHeight="1">
      <c r="D146" s="24"/>
      <c r="E146" s="28">
        <v>41781</v>
      </c>
      <c r="F146" s="28" t="s">
        <v>182</v>
      </c>
      <c r="G146" s="34" t="s">
        <v>239</v>
      </c>
      <c r="H146" s="35">
        <v>3700</v>
      </c>
      <c r="I146" s="35"/>
      <c r="J146" s="35">
        <f t="shared" si="1"/>
        <v>11327594.189999999</v>
      </c>
    </row>
    <row r="147" spans="4:10" s="10" customFormat="1" ht="17.100000000000001" customHeight="1">
      <c r="D147" s="24"/>
      <c r="E147" s="28">
        <v>41781</v>
      </c>
      <c r="F147" s="28" t="s">
        <v>183</v>
      </c>
      <c r="G147" s="34" t="s">
        <v>240</v>
      </c>
      <c r="H147" s="35">
        <v>10686</v>
      </c>
      <c r="I147" s="35"/>
      <c r="J147" s="35">
        <f t="shared" si="1"/>
        <v>11316908.189999999</v>
      </c>
    </row>
    <row r="148" spans="4:10" s="10" customFormat="1" ht="17.100000000000001" customHeight="1">
      <c r="D148" s="24"/>
      <c r="E148" s="28">
        <v>41781</v>
      </c>
      <c r="F148" s="28" t="s">
        <v>184</v>
      </c>
      <c r="G148" s="34" t="s">
        <v>241</v>
      </c>
      <c r="H148" s="35">
        <v>800</v>
      </c>
      <c r="I148" s="35"/>
      <c r="J148" s="35">
        <f t="shared" si="1"/>
        <v>11316108.189999999</v>
      </c>
    </row>
    <row r="149" spans="4:10" s="10" customFormat="1" ht="17.100000000000001" customHeight="1">
      <c r="D149" s="24"/>
      <c r="E149" s="28">
        <v>41781</v>
      </c>
      <c r="F149" s="28" t="s">
        <v>185</v>
      </c>
      <c r="G149" s="34" t="s">
        <v>242</v>
      </c>
      <c r="H149" s="35">
        <v>6900.36</v>
      </c>
      <c r="I149" s="35"/>
      <c r="J149" s="35">
        <f t="shared" si="1"/>
        <v>11309207.83</v>
      </c>
    </row>
    <row r="150" spans="4:10" s="10" customFormat="1" ht="17.100000000000001" customHeight="1">
      <c r="D150" s="24"/>
      <c r="E150" s="28">
        <v>41781</v>
      </c>
      <c r="F150" s="28" t="s">
        <v>186</v>
      </c>
      <c r="G150" s="34" t="s">
        <v>243</v>
      </c>
      <c r="H150" s="35">
        <v>150254.97</v>
      </c>
      <c r="I150" s="35"/>
      <c r="J150" s="35">
        <f t="shared" si="1"/>
        <v>11158952.859999999</v>
      </c>
    </row>
    <row r="151" spans="4:10" s="10" customFormat="1" ht="17.100000000000001" customHeight="1">
      <c r="D151" s="24"/>
      <c r="E151" s="28">
        <v>41781</v>
      </c>
      <c r="F151" s="28" t="s">
        <v>187</v>
      </c>
      <c r="G151" s="34" t="s">
        <v>244</v>
      </c>
      <c r="H151" s="35">
        <v>5203.1499999999996</v>
      </c>
      <c r="I151" s="35"/>
      <c r="J151" s="35">
        <f t="shared" si="1"/>
        <v>11153749.709999999</v>
      </c>
    </row>
    <row r="152" spans="4:10" s="10" customFormat="1" ht="17.100000000000001" customHeight="1">
      <c r="D152" s="24"/>
      <c r="E152" s="28">
        <v>41781</v>
      </c>
      <c r="F152" s="28" t="s">
        <v>188</v>
      </c>
      <c r="G152" s="34" t="s">
        <v>245</v>
      </c>
      <c r="H152" s="35">
        <v>20287.25</v>
      </c>
      <c r="I152" s="35"/>
      <c r="J152" s="35">
        <f t="shared" si="1"/>
        <v>11133462.459999999</v>
      </c>
    </row>
    <row r="153" spans="4:10" s="10" customFormat="1" ht="17.100000000000001" customHeight="1">
      <c r="D153" s="24"/>
      <c r="E153" s="28">
        <v>41781</v>
      </c>
      <c r="F153" s="28" t="s">
        <v>189</v>
      </c>
      <c r="G153" s="34" t="s">
        <v>246</v>
      </c>
      <c r="H153" s="35">
        <v>1900</v>
      </c>
      <c r="I153" s="35"/>
      <c r="J153" s="35">
        <f t="shared" si="1"/>
        <v>11131562.459999999</v>
      </c>
    </row>
    <row r="154" spans="4:10" s="10" customFormat="1" ht="17.100000000000001" customHeight="1">
      <c r="D154" s="24"/>
      <c r="E154" s="28">
        <v>41781</v>
      </c>
      <c r="F154" s="28" t="s">
        <v>190</v>
      </c>
      <c r="G154" s="34" t="s">
        <v>246</v>
      </c>
      <c r="H154" s="35">
        <v>600</v>
      </c>
      <c r="I154" s="35"/>
      <c r="J154" s="35">
        <f t="shared" ref="J154:J181" si="2">J153+I154-H154</f>
        <v>11130962.459999999</v>
      </c>
    </row>
    <row r="155" spans="4:10" s="10" customFormat="1" ht="17.100000000000001" customHeight="1">
      <c r="D155" s="24"/>
      <c r="E155" s="28">
        <v>41781</v>
      </c>
      <c r="F155" s="28" t="s">
        <v>191</v>
      </c>
      <c r="G155" s="34" t="s">
        <v>247</v>
      </c>
      <c r="H155" s="35">
        <v>1000</v>
      </c>
      <c r="I155" s="35"/>
      <c r="J155" s="35">
        <f t="shared" si="2"/>
        <v>11129962.459999999</v>
      </c>
    </row>
    <row r="156" spans="4:10" s="10" customFormat="1" ht="17.100000000000001" customHeight="1">
      <c r="D156" s="24"/>
      <c r="E156" s="28">
        <v>41782</v>
      </c>
      <c r="F156" s="28" t="s">
        <v>192</v>
      </c>
      <c r="G156" s="34" t="s">
        <v>248</v>
      </c>
      <c r="H156" s="35">
        <v>5142</v>
      </c>
      <c r="I156" s="35"/>
      <c r="J156" s="35">
        <f t="shared" si="2"/>
        <v>11124820.459999999</v>
      </c>
    </row>
    <row r="157" spans="4:10" s="10" customFormat="1" ht="17.100000000000001" customHeight="1">
      <c r="D157" s="24"/>
      <c r="E157" s="28">
        <v>41782</v>
      </c>
      <c r="F157" s="28" t="s">
        <v>193</v>
      </c>
      <c r="G157" s="34" t="s">
        <v>10</v>
      </c>
      <c r="H157" s="35">
        <v>0</v>
      </c>
      <c r="I157" s="35"/>
      <c r="J157" s="35">
        <f t="shared" si="2"/>
        <v>11124820.459999999</v>
      </c>
    </row>
    <row r="158" spans="4:10" s="10" customFormat="1" ht="17.100000000000001" customHeight="1">
      <c r="D158" s="24"/>
      <c r="E158" s="28">
        <v>41782</v>
      </c>
      <c r="F158" s="28" t="s">
        <v>194</v>
      </c>
      <c r="G158" s="34" t="s">
        <v>248</v>
      </c>
      <c r="H158" s="35">
        <v>600</v>
      </c>
      <c r="I158" s="35"/>
      <c r="J158" s="35">
        <f t="shared" si="2"/>
        <v>11124220.459999999</v>
      </c>
    </row>
    <row r="159" spans="4:10" s="10" customFormat="1" ht="17.100000000000001" customHeight="1">
      <c r="D159" s="24"/>
      <c r="E159" s="28">
        <v>41786</v>
      </c>
      <c r="F159" s="28"/>
      <c r="G159" s="34" t="s">
        <v>249</v>
      </c>
      <c r="H159" s="35"/>
      <c r="I159" s="35">
        <v>9864.9</v>
      </c>
      <c r="J159" s="35">
        <f t="shared" si="2"/>
        <v>11134085.359999999</v>
      </c>
    </row>
    <row r="160" spans="4:10" s="10" customFormat="1" ht="17.100000000000001" customHeight="1">
      <c r="D160" s="24"/>
      <c r="E160" s="28">
        <v>41786</v>
      </c>
      <c r="F160" s="28"/>
      <c r="G160" s="34" t="s">
        <v>250</v>
      </c>
      <c r="H160" s="35"/>
      <c r="I160" s="35">
        <v>14.8</v>
      </c>
      <c r="J160" s="35">
        <f t="shared" si="2"/>
        <v>11134100.16</v>
      </c>
    </row>
    <row r="161" spans="4:10" s="10" customFormat="1" ht="17.100000000000001" customHeight="1">
      <c r="D161" s="24"/>
      <c r="E161" s="28">
        <v>41787</v>
      </c>
      <c r="F161" s="28" t="s">
        <v>195</v>
      </c>
      <c r="G161" s="34" t="s">
        <v>251</v>
      </c>
      <c r="H161" s="35">
        <v>23200</v>
      </c>
      <c r="I161" s="35"/>
      <c r="J161" s="35">
        <f t="shared" si="2"/>
        <v>11110900.16</v>
      </c>
    </row>
    <row r="162" spans="4:10" s="10" customFormat="1" ht="17.100000000000001" customHeight="1">
      <c r="D162" s="24"/>
      <c r="E162" s="28">
        <v>41787</v>
      </c>
      <c r="F162" s="28" t="s">
        <v>196</v>
      </c>
      <c r="G162" s="34" t="s">
        <v>252</v>
      </c>
      <c r="H162" s="35">
        <v>29228</v>
      </c>
      <c r="I162" s="35"/>
      <c r="J162" s="35">
        <f t="shared" si="2"/>
        <v>11081672.16</v>
      </c>
    </row>
    <row r="163" spans="4:10" s="10" customFormat="1" ht="17.100000000000001" customHeight="1">
      <c r="D163" s="24"/>
      <c r="E163" s="28">
        <v>41787</v>
      </c>
      <c r="F163" s="28" t="s">
        <v>197</v>
      </c>
      <c r="G163" s="34" t="s">
        <v>251</v>
      </c>
      <c r="H163" s="35">
        <v>19200</v>
      </c>
      <c r="I163" s="35"/>
      <c r="J163" s="35">
        <f t="shared" si="2"/>
        <v>11062472.16</v>
      </c>
    </row>
    <row r="164" spans="4:10" s="10" customFormat="1" ht="17.100000000000001" customHeight="1">
      <c r="D164" s="24"/>
      <c r="E164" s="28">
        <v>41787</v>
      </c>
      <c r="F164" s="28" t="s">
        <v>198</v>
      </c>
      <c r="G164" s="34" t="s">
        <v>251</v>
      </c>
      <c r="H164" s="35">
        <v>19200</v>
      </c>
      <c r="I164" s="35"/>
      <c r="J164" s="35">
        <f t="shared" si="2"/>
        <v>11043272.16</v>
      </c>
    </row>
    <row r="165" spans="4:10" s="10" customFormat="1" ht="17.100000000000001" customHeight="1">
      <c r="D165" s="24"/>
      <c r="E165" s="28">
        <v>41787</v>
      </c>
      <c r="F165" s="28" t="s">
        <v>199</v>
      </c>
      <c r="G165" s="34" t="s">
        <v>253</v>
      </c>
      <c r="H165" s="35">
        <v>3900</v>
      </c>
      <c r="I165" s="35"/>
      <c r="J165" s="35">
        <f t="shared" si="2"/>
        <v>11039372.16</v>
      </c>
    </row>
    <row r="166" spans="4:10" s="10" customFormat="1" ht="17.100000000000001" customHeight="1">
      <c r="D166" s="24"/>
      <c r="E166" s="28">
        <v>41787</v>
      </c>
      <c r="F166" s="28" t="s">
        <v>200</v>
      </c>
      <c r="G166" s="34" t="s">
        <v>254</v>
      </c>
      <c r="H166" s="35">
        <v>12156</v>
      </c>
      <c r="I166" s="35"/>
      <c r="J166" s="35">
        <f t="shared" si="2"/>
        <v>11027216.16</v>
      </c>
    </row>
    <row r="167" spans="4:10" s="10" customFormat="1" ht="17.100000000000001" customHeight="1">
      <c r="D167" s="24"/>
      <c r="E167" s="28">
        <v>41787</v>
      </c>
      <c r="F167" s="28" t="s">
        <v>201</v>
      </c>
      <c r="G167" s="34" t="s">
        <v>265</v>
      </c>
      <c r="H167" s="35">
        <v>3000</v>
      </c>
      <c r="I167" s="35"/>
      <c r="J167" s="35">
        <f t="shared" si="2"/>
        <v>11024216.16</v>
      </c>
    </row>
    <row r="168" spans="4:10" s="10" customFormat="1" ht="17.100000000000001" customHeight="1">
      <c r="D168" s="24"/>
      <c r="E168" s="28">
        <v>41787</v>
      </c>
      <c r="F168" s="28" t="s">
        <v>202</v>
      </c>
      <c r="G168" s="34" t="s">
        <v>255</v>
      </c>
      <c r="H168" s="35">
        <v>14492</v>
      </c>
      <c r="I168" s="35"/>
      <c r="J168" s="35">
        <f t="shared" si="2"/>
        <v>11009724.16</v>
      </c>
    </row>
    <row r="169" spans="4:10" s="10" customFormat="1" ht="17.100000000000001" customHeight="1">
      <c r="D169" s="24"/>
      <c r="E169" s="28">
        <v>41787</v>
      </c>
      <c r="F169" s="28" t="s">
        <v>203</v>
      </c>
      <c r="G169" s="34" t="s">
        <v>256</v>
      </c>
      <c r="H169" s="35">
        <v>55387.1</v>
      </c>
      <c r="I169" s="35"/>
      <c r="J169" s="35">
        <f t="shared" si="2"/>
        <v>10954337.060000001</v>
      </c>
    </row>
    <row r="170" spans="4:10" s="10" customFormat="1" ht="17.100000000000001" customHeight="1">
      <c r="D170" s="24"/>
      <c r="E170" s="28">
        <v>41787</v>
      </c>
      <c r="F170" s="28" t="s">
        <v>204</v>
      </c>
      <c r="G170" s="34" t="s">
        <v>257</v>
      </c>
      <c r="H170" s="35">
        <v>150273.32</v>
      </c>
      <c r="I170" s="35"/>
      <c r="J170" s="35">
        <f t="shared" si="2"/>
        <v>10804063.74</v>
      </c>
    </row>
    <row r="171" spans="4:10" s="10" customFormat="1" ht="17.100000000000001" customHeight="1">
      <c r="D171" s="24"/>
      <c r="E171" s="28">
        <v>41787</v>
      </c>
      <c r="F171" s="28" t="s">
        <v>205</v>
      </c>
      <c r="G171" s="34" t="s">
        <v>258</v>
      </c>
      <c r="H171" s="35">
        <v>33480.339999999997</v>
      </c>
      <c r="I171" s="35"/>
      <c r="J171" s="35">
        <f t="shared" si="2"/>
        <v>10770583.4</v>
      </c>
    </row>
    <row r="172" spans="4:10" s="10" customFormat="1" ht="17.100000000000001" customHeight="1">
      <c r="D172" s="24"/>
      <c r="E172" s="28">
        <v>41787</v>
      </c>
      <c r="F172" s="28" t="s">
        <v>206</v>
      </c>
      <c r="G172" s="34" t="s">
        <v>259</v>
      </c>
      <c r="H172" s="35">
        <v>1600</v>
      </c>
      <c r="I172" s="35"/>
      <c r="J172" s="35">
        <f t="shared" si="2"/>
        <v>10768983.4</v>
      </c>
    </row>
    <row r="173" spans="4:10" s="10" customFormat="1" ht="17.100000000000001" customHeight="1">
      <c r="D173" s="24"/>
      <c r="E173" s="28">
        <v>41788</v>
      </c>
      <c r="F173" s="28"/>
      <c r="G173" s="34" t="s">
        <v>260</v>
      </c>
      <c r="H173" s="35"/>
      <c r="I173" s="35">
        <v>37092.699999999997</v>
      </c>
      <c r="J173" s="35">
        <f t="shared" si="2"/>
        <v>10806076.1</v>
      </c>
    </row>
    <row r="174" spans="4:10" s="10" customFormat="1" ht="17.100000000000001" customHeight="1">
      <c r="D174" s="24"/>
      <c r="E174" s="28">
        <v>41789</v>
      </c>
      <c r="F174" s="28" t="s">
        <v>207</v>
      </c>
      <c r="G174" s="34" t="s">
        <v>261</v>
      </c>
      <c r="H174" s="35">
        <v>29952</v>
      </c>
      <c r="I174" s="35"/>
      <c r="J174" s="35">
        <f t="shared" si="2"/>
        <v>10776124.1</v>
      </c>
    </row>
    <row r="175" spans="4:10" s="10" customFormat="1" ht="17.100000000000001" customHeight="1">
      <c r="D175" s="24"/>
      <c r="E175" s="28">
        <v>41789</v>
      </c>
      <c r="F175" s="28" t="s">
        <v>208</v>
      </c>
      <c r="G175" s="34" t="s">
        <v>262</v>
      </c>
      <c r="H175" s="35">
        <v>16000</v>
      </c>
      <c r="I175" s="35"/>
      <c r="J175" s="35">
        <f t="shared" si="2"/>
        <v>10760124.1</v>
      </c>
    </row>
    <row r="176" spans="4:10" s="10" customFormat="1" ht="17.100000000000001" customHeight="1">
      <c r="D176" s="24"/>
      <c r="E176" s="28">
        <v>41789</v>
      </c>
      <c r="F176" s="28" t="s">
        <v>209</v>
      </c>
      <c r="G176" s="34" t="s">
        <v>263</v>
      </c>
      <c r="H176" s="35">
        <v>24936</v>
      </c>
      <c r="I176" s="35"/>
      <c r="J176" s="35">
        <f t="shared" si="2"/>
        <v>10735188.1</v>
      </c>
    </row>
    <row r="177" spans="2:93" s="10" customFormat="1" ht="17.100000000000001" customHeight="1">
      <c r="D177" s="24"/>
      <c r="E177" s="28">
        <v>41789</v>
      </c>
      <c r="F177" s="28" t="s">
        <v>210</v>
      </c>
      <c r="G177" s="34" t="s">
        <v>264</v>
      </c>
      <c r="H177" s="35">
        <v>13600</v>
      </c>
      <c r="I177" s="35"/>
      <c r="J177" s="35">
        <f t="shared" si="2"/>
        <v>10721588.1</v>
      </c>
    </row>
    <row r="178" spans="2:93" s="10" customFormat="1" ht="17.100000000000001" customHeight="1">
      <c r="D178" s="24"/>
      <c r="E178" s="28">
        <v>41789</v>
      </c>
      <c r="F178" s="28" t="s">
        <v>211</v>
      </c>
      <c r="G178" s="34" t="s">
        <v>264</v>
      </c>
      <c r="H178" s="35">
        <v>16000</v>
      </c>
      <c r="I178" s="35"/>
      <c r="J178" s="35">
        <f t="shared" si="2"/>
        <v>10705588.1</v>
      </c>
    </row>
    <row r="179" spans="2:93" s="10" customFormat="1" ht="17.100000000000001" customHeight="1">
      <c r="D179" s="24"/>
      <c r="E179" s="28">
        <v>41789</v>
      </c>
      <c r="F179" s="28" t="s">
        <v>212</v>
      </c>
      <c r="G179" s="34" t="s">
        <v>264</v>
      </c>
      <c r="H179" s="35">
        <v>16000</v>
      </c>
      <c r="I179" s="35"/>
      <c r="J179" s="35">
        <f t="shared" si="2"/>
        <v>10689588.1</v>
      </c>
    </row>
    <row r="180" spans="2:93" s="10" customFormat="1" ht="17.100000000000001" customHeight="1">
      <c r="D180" s="24"/>
      <c r="E180" s="28">
        <v>41789</v>
      </c>
      <c r="F180" s="28" t="s">
        <v>213</v>
      </c>
      <c r="G180" s="34" t="s">
        <v>263</v>
      </c>
      <c r="H180" s="35">
        <v>23990</v>
      </c>
      <c r="I180" s="35"/>
      <c r="J180" s="35">
        <f t="shared" si="2"/>
        <v>10665598.1</v>
      </c>
    </row>
    <row r="181" spans="2:93" s="10" customFormat="1" ht="17.100000000000001" customHeight="1">
      <c r="D181" s="24"/>
      <c r="E181" s="28">
        <v>41790</v>
      </c>
      <c r="F181" s="28"/>
      <c r="G181" s="34" t="s">
        <v>11</v>
      </c>
      <c r="H181" s="36">
        <v>2350.61</v>
      </c>
      <c r="I181" s="35"/>
      <c r="J181" s="35">
        <f t="shared" si="2"/>
        <v>10663247.49</v>
      </c>
    </row>
    <row r="182" spans="2:93" s="10" customFormat="1" ht="17.100000000000001" customHeight="1" thickBot="1">
      <c r="D182" s="24"/>
      <c r="E182" s="28"/>
      <c r="F182" s="25"/>
      <c r="G182" s="34"/>
      <c r="H182" s="36"/>
      <c r="I182" s="30"/>
      <c r="J182" s="35">
        <f>J181</f>
        <v>10663247.49</v>
      </c>
    </row>
    <row r="183" spans="2:93" s="10" customFormat="1" ht="16.5" hidden="1" customHeight="1">
      <c r="D183" s="24"/>
      <c r="E183" s="28"/>
      <c r="F183" s="29"/>
      <c r="G183" s="34"/>
      <c r="H183" s="30"/>
      <c r="I183" s="30"/>
      <c r="J183" s="31"/>
    </row>
    <row r="184" spans="2:93" s="10" customFormat="1" ht="21.95" customHeight="1" thickBot="1">
      <c r="B184" s="9"/>
      <c r="C184" s="9"/>
      <c r="D184" s="27"/>
      <c r="E184" s="26"/>
      <c r="F184" s="26"/>
      <c r="G184" s="21" t="s">
        <v>4</v>
      </c>
      <c r="H184" s="16">
        <f>SUM(H24:H183)</f>
        <v>2171366.7400000002</v>
      </c>
      <c r="I184" s="16">
        <f>SUM(I24:I183)</f>
        <v>46972.399999999994</v>
      </c>
      <c r="J184" s="16">
        <f>J182</f>
        <v>10663247.49</v>
      </c>
    </row>
    <row r="185" spans="2:93" ht="24" customHeight="1">
      <c r="D185" s="7"/>
      <c r="E185" s="7"/>
      <c r="F185" s="7"/>
      <c r="G185" s="7"/>
      <c r="H185" s="11"/>
      <c r="I185" s="11"/>
      <c r="J185" s="11"/>
      <c r="K185" s="19"/>
      <c r="L185" s="19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</row>
    <row r="186" spans="2:93" ht="24" customHeight="1">
      <c r="D186" s="7"/>
      <c r="E186" s="8"/>
      <c r="F186" s="5"/>
      <c r="G186" s="5"/>
      <c r="H186" s="6"/>
      <c r="I186" s="6"/>
      <c r="J186" s="6"/>
    </row>
    <row r="187" spans="2:93" ht="24" customHeight="1">
      <c r="D187" s="9"/>
      <c r="E187" s="8"/>
      <c r="F187" s="5"/>
      <c r="G187" s="5"/>
      <c r="H187" s="6"/>
      <c r="I187" s="6"/>
      <c r="J187" s="6"/>
    </row>
    <row r="188" spans="2:93" ht="24" customHeight="1">
      <c r="D188" s="9"/>
      <c r="E188" s="8"/>
      <c r="F188" s="5"/>
      <c r="G188" s="5"/>
      <c r="H188" s="6"/>
      <c r="I188" s="6"/>
      <c r="J188" s="6"/>
    </row>
    <row r="189" spans="2:93" ht="24" customHeight="1">
      <c r="D189" s="9"/>
      <c r="E189" s="8"/>
      <c r="F189" s="5"/>
      <c r="G189" s="5"/>
      <c r="H189" s="6"/>
      <c r="I189" s="6"/>
      <c r="J189" s="6"/>
    </row>
    <row r="190" spans="2:93" ht="24" customHeight="1">
      <c r="D190" s="7"/>
      <c r="E190" s="8"/>
      <c r="F190" s="5"/>
      <c r="G190" s="5"/>
      <c r="H190" s="6"/>
      <c r="I190" s="6"/>
      <c r="J190" s="6"/>
    </row>
    <row r="191" spans="2:93" ht="24" customHeight="1">
      <c r="D191" s="43"/>
      <c r="E191" s="43"/>
      <c r="F191" s="43"/>
      <c r="G191" s="43"/>
      <c r="H191" s="43"/>
      <c r="I191" s="43"/>
      <c r="J191" s="43"/>
    </row>
    <row r="192" spans="2:93" ht="24" customHeight="1">
      <c r="D192" s="44"/>
      <c r="E192" s="44"/>
      <c r="F192" s="44"/>
      <c r="G192" s="44"/>
      <c r="H192" s="44"/>
      <c r="I192" s="44"/>
      <c r="J192" s="44"/>
    </row>
    <row r="193" spans="4:93" s="17" customFormat="1" ht="24" customHeight="1">
      <c r="D193" s="41"/>
      <c r="E193" s="41"/>
      <c r="F193" s="41"/>
      <c r="G193" s="41"/>
      <c r="H193" s="41"/>
      <c r="I193" s="41"/>
      <c r="J193" s="41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</row>
    <row r="194" spans="4:93" s="17" customFormat="1" ht="24" customHeight="1">
      <c r="D194" s="41"/>
      <c r="E194" s="41"/>
      <c r="F194" s="41"/>
      <c r="G194" s="41"/>
      <c r="H194" s="41"/>
      <c r="I194" s="41"/>
      <c r="J194" s="41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</row>
    <row r="195" spans="4:93" s="17" customFormat="1" ht="24" customHeight="1">
      <c r="D195" s="41"/>
      <c r="E195" s="41"/>
      <c r="F195" s="41"/>
      <c r="G195" s="41"/>
      <c r="H195" s="41"/>
      <c r="I195" s="41"/>
      <c r="J195" s="41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</row>
    <row r="196" spans="4:93" s="17" customFormat="1" ht="20.25">
      <c r="D196" s="41"/>
      <c r="E196" s="41"/>
      <c r="F196" s="41"/>
      <c r="G196" s="41"/>
      <c r="H196" s="41"/>
      <c r="I196" s="41"/>
      <c r="J196" s="41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</row>
    <row r="197" spans="4:93" s="17" customFormat="1">
      <c r="D197" s="12"/>
      <c r="E197" s="12"/>
      <c r="F197" s="12"/>
      <c r="G197" s="12"/>
      <c r="H197" s="12"/>
      <c r="I197" s="12"/>
      <c r="J197" s="12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</row>
    <row r="198" spans="4:93" s="17" customFormat="1">
      <c r="D198" s="12"/>
      <c r="E198" s="12"/>
      <c r="F198" s="12"/>
      <c r="G198" s="12"/>
      <c r="H198" s="12"/>
      <c r="I198" s="12"/>
      <c r="J198" s="12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</row>
    <row r="199" spans="4:93" s="17" customFormat="1">
      <c r="D199" s="12"/>
      <c r="E199" s="12"/>
      <c r="F199" s="12"/>
      <c r="G199" s="12"/>
      <c r="H199" s="12"/>
      <c r="I199" s="12"/>
      <c r="J199" s="12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</row>
    <row r="200" spans="4:93" s="17" customFormat="1">
      <c r="D200" s="12"/>
      <c r="E200" s="12"/>
      <c r="F200" s="12"/>
      <c r="G200" s="12"/>
      <c r="H200" s="12"/>
      <c r="I200" s="12"/>
      <c r="J200" s="1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</row>
    <row r="201" spans="4:93" s="17" customFormat="1">
      <c r="D201" s="12"/>
      <c r="E201" s="12"/>
      <c r="F201" s="12"/>
      <c r="G201" s="12"/>
      <c r="H201" s="12"/>
      <c r="I201" s="12"/>
      <c r="J201" s="12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</row>
    <row r="202" spans="4:93" s="17" customFormat="1">
      <c r="D202" s="12"/>
      <c r="E202" s="12"/>
      <c r="F202" s="12"/>
      <c r="G202" s="12"/>
      <c r="H202" s="12"/>
      <c r="I202" s="12"/>
      <c r="J202" s="12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</row>
    <row r="203" spans="4:93" s="17" customFormat="1">
      <c r="D203" s="12"/>
      <c r="E203" s="12"/>
      <c r="F203" s="12"/>
      <c r="G203" s="12"/>
      <c r="H203" s="12"/>
      <c r="I203" s="12"/>
      <c r="J203" s="12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</row>
    <row r="204" spans="4:93" s="17" customFormat="1">
      <c r="D204" s="12"/>
      <c r="E204" s="12"/>
      <c r="F204" s="12"/>
      <c r="G204" s="12"/>
      <c r="H204" s="12"/>
      <c r="I204" s="12"/>
      <c r="J204" s="1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</row>
    <row r="205" spans="4:93" s="17" customFormat="1">
      <c r="D205" s="12"/>
      <c r="E205" s="12"/>
      <c r="F205" s="12"/>
      <c r="G205" s="12"/>
      <c r="H205" s="12"/>
      <c r="I205" s="12"/>
      <c r="J205" s="12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</row>
    <row r="206" spans="4:93" s="17" customFormat="1">
      <c r="D206" s="12"/>
      <c r="E206" s="12"/>
      <c r="F206" s="12"/>
      <c r="G206" s="12"/>
      <c r="H206" s="12"/>
      <c r="I206" s="12"/>
      <c r="J206" s="12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</row>
    <row r="207" spans="4:93" s="17" customFormat="1">
      <c r="D207" s="12"/>
      <c r="E207" s="12"/>
      <c r="F207" s="12"/>
      <c r="G207" s="12"/>
      <c r="H207" s="12"/>
      <c r="I207" s="12"/>
      <c r="J207" s="12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</row>
    <row r="208" spans="4:93" s="17" customFormat="1">
      <c r="D208" s="12"/>
      <c r="E208" s="12"/>
      <c r="F208" s="12"/>
      <c r="G208" s="12"/>
      <c r="H208" s="12"/>
      <c r="I208" s="12"/>
      <c r="J208" s="12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</row>
    <row r="227" spans="4:4" ht="13.5" thickBot="1"/>
    <row r="228" spans="4:4" ht="15">
      <c r="D228" s="4"/>
    </row>
  </sheetData>
  <mergeCells count="16">
    <mergeCell ref="D15:J15"/>
    <mergeCell ref="D16:J16"/>
    <mergeCell ref="D18:J18"/>
    <mergeCell ref="D19:J19"/>
    <mergeCell ref="D21:D23"/>
    <mergeCell ref="E21:G21"/>
    <mergeCell ref="H21:J21"/>
    <mergeCell ref="E22:F22"/>
    <mergeCell ref="H22:I22"/>
    <mergeCell ref="D194:J194"/>
    <mergeCell ref="D195:J195"/>
    <mergeCell ref="D196:J196"/>
    <mergeCell ref="N22:AE22"/>
    <mergeCell ref="D191:J191"/>
    <mergeCell ref="D192:J192"/>
    <mergeCell ref="D193:J193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Libro banco Mayo-2014 </vt:lpstr>
      <vt:lpstr>Hoja1</vt:lpstr>
      <vt:lpstr>'Libro banco Mayo-2014 '!Print_Titles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dpujols</cp:lastModifiedBy>
  <cp:lastPrinted>2014-05-13T20:03:20Z</cp:lastPrinted>
  <dcterms:created xsi:type="dcterms:W3CDTF">2006-07-11T17:39:34Z</dcterms:created>
  <dcterms:modified xsi:type="dcterms:W3CDTF">2014-06-16T19:21:04Z</dcterms:modified>
</cp:coreProperties>
</file>