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Libro banco Septiembre-2014 " sheetId="6" r:id="rId1"/>
    <sheet name="Hoja1" sheetId="2" r:id="rId2"/>
  </sheets>
  <definedNames>
    <definedName name="_xlnm.Print_Titles" localSheetId="0">'Libro banco Septiembre-2014 '!$1:$23</definedName>
  </definedNames>
  <calcPr calcId="125725"/>
</workbook>
</file>

<file path=xl/calcChain.xml><?xml version="1.0" encoding="utf-8"?>
<calcChain xmlns="http://schemas.openxmlformats.org/spreadsheetml/2006/main">
  <c r="J25" i="6"/>
  <c r="J26" s="1"/>
  <c r="J27" s="1"/>
  <c r="J28" s="1"/>
  <c r="I224"/>
  <c r="H224"/>
  <c r="J29" l="1"/>
  <c r="J30" l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l="1"/>
  <c r="J224" s="1"/>
</calcChain>
</file>

<file path=xl/sharedStrings.xml><?xml version="1.0" encoding="utf-8"?>
<sst xmlns="http://schemas.openxmlformats.org/spreadsheetml/2006/main" count="407" uniqueCount="264">
  <si>
    <t>Balance</t>
  </si>
  <si>
    <t>Fecha</t>
  </si>
  <si>
    <t>No. Ck/Transf.</t>
  </si>
  <si>
    <t xml:space="preserve">Balance Inicial: </t>
  </si>
  <si>
    <t>Totales</t>
  </si>
  <si>
    <t>BANCO DE RESERVAS DE LA REPUBLICA DOMINICANA</t>
  </si>
  <si>
    <t>Cuenta Bancaria No: 100-01-240-014997-0</t>
  </si>
  <si>
    <t>Débito</t>
  </si>
  <si>
    <t>Crédito</t>
  </si>
  <si>
    <t>Descripción</t>
  </si>
  <si>
    <t xml:space="preserve">CARGOS  Y  COMISIONES BANCARIAS </t>
  </si>
  <si>
    <t>“Año de la Superación del Analfabetismo”</t>
  </si>
  <si>
    <t>NULO</t>
  </si>
  <si>
    <t>DEL 01 AL 30 DE  SEPTIEMBRE DEL  2014</t>
  </si>
  <si>
    <t>BALANCE</t>
  </si>
  <si>
    <t>002553</t>
  </si>
  <si>
    <t>002554</t>
  </si>
  <si>
    <t>002555</t>
  </si>
  <si>
    <t>002556</t>
  </si>
  <si>
    <t>002557</t>
  </si>
  <si>
    <t>002558</t>
  </si>
  <si>
    <t>002559</t>
  </si>
  <si>
    <t>002560</t>
  </si>
  <si>
    <t>002561</t>
  </si>
  <si>
    <t>002562</t>
  </si>
  <si>
    <t>002563</t>
  </si>
  <si>
    <t>002564</t>
  </si>
  <si>
    <t>002565</t>
  </si>
  <si>
    <t>002566</t>
  </si>
  <si>
    <t>002567</t>
  </si>
  <si>
    <t>002568</t>
  </si>
  <si>
    <t>002569</t>
  </si>
  <si>
    <t>002570</t>
  </si>
  <si>
    <t>002571</t>
  </si>
  <si>
    <t>002572</t>
  </si>
  <si>
    <t>002573</t>
  </si>
  <si>
    <t>002574</t>
  </si>
  <si>
    <t>002575</t>
  </si>
  <si>
    <t>002576</t>
  </si>
  <si>
    <t>002577</t>
  </si>
  <si>
    <t>002578</t>
  </si>
  <si>
    <t>002579</t>
  </si>
  <si>
    <t>002580</t>
  </si>
  <si>
    <t>002581</t>
  </si>
  <si>
    <t>002582</t>
  </si>
  <si>
    <t>002583</t>
  </si>
  <si>
    <t>002584</t>
  </si>
  <si>
    <t>002585</t>
  </si>
  <si>
    <t>002586</t>
  </si>
  <si>
    <t>002587</t>
  </si>
  <si>
    <t>002588</t>
  </si>
  <si>
    <t>002589</t>
  </si>
  <si>
    <t>002590</t>
  </si>
  <si>
    <t>002591</t>
  </si>
  <si>
    <t>PAGO DE VIATICOS Y GASOIL AL PERS. DE RIESGO Y CONTROL POR SUPERV. DE COMERCIOS QUE ESTAN ADHERIDOS A LA RAS EN LAS PROV. SANCHEZ RAM. HNAS. MIRABAL, SAMANA, ESPAILLAT Y PTO.PTA. DEL 02-05 Y 09-12 DE SEPT. 2014.</t>
  </si>
  <si>
    <t>PAGO DE VIATICOS AL PERS. DE RIESGO Y CONTROL POR SUPERV. DE COMERCIOS QUE ESTAN ADHERIDOS A LA RAS EN LAS PROV. SANCHEZ RAM. HNAS. MIRABAL, SAMANA, ESPAILLAT Y PTO.PTA. DEL 02-05 Y 09-12 DE SEPT. 2014.</t>
  </si>
  <si>
    <t>PAGO DE VIATICOS Y GASOIL Y PEAJE AL PERS. DE RIESGO Y CONTROL POR SUPERV. DE COMERCIOS QUE ESTAN ADHERIDOS A LA RAS EN LAS PROV. SANCHEZ RAM. HNAS. MIRABAL, SAMANA, ESPAILLAT Y PTO.PTA. DEL 02-05 Y 09-12 DE SEPT. 2014.</t>
  </si>
  <si>
    <t>PAGO DE VIATICOS AL CHOFER QUE VIAJARA CON EL PERS. DE RIESGO Y CONTROL POR SUPERV. DE COMERCIOS QUE ESTAN ADHERIDOS A LA RAS EN LAS PROV. SANCHEZ RAM. HNAS. MIRABAL, SAMANA, ESPAILLAT Y PTO.PTA. DEL 02-05 Y 09-12 DE SEPT. 2014.</t>
  </si>
  <si>
    <t>PAGO DE VIATICOS Y GASOIL Y PEAJE AL PERS. DE OPERACIONES POR SUPERV. DE COMERCIOS A SER ADHERIDOS A LA RAS EN LAS PROV. STO.DGO. D.N. DEL 12-15 DE AGOSTO 2014.</t>
  </si>
  <si>
    <t>PAGO DE VIATICOS AL PERS. DE OPERACIONES POR SUPERV. DE COMERCIOS A SER ADHERIDOS A LA RAS EN LAS PROV. STO.DGO. D.N. DEL 12-15 DE AGOSTO 2014.</t>
  </si>
  <si>
    <t>PAGO DE VIATICOS AL PERS. DE OPERACIONES POR SUPERV. DE COMERCIOS A SER ADHERIDOS A LA RAS EN LAS PROV. STO.DGO. D.N. Y SAN CRISTOBAL DEL 12-15 DE AGOSTO 2014.</t>
  </si>
  <si>
    <t>PAGO DE VIATICOS Y GASOIL AL PERS. DE OPERACIONES POR SUPERV. DE COMERCIOS A SER ADHERIDOS A LA RAS EN LAS PROV. SANTIAGO Y ESPAILLAT DEL 19-22 DE AGOSTO 2014.</t>
  </si>
  <si>
    <t>PAGO DE VIATICOS AL PERS. DE OPERACIONES POR SUPERV. DE COMERCIOS A SER ADHERIDOS A LA RAS EN LAS PROV. SANTIAGO Y ESPAILLAT DEL 19-22 DE AGOSTO 2014.</t>
  </si>
  <si>
    <t>PAGO DE VIATICOS AL PERS. DE COMUNICACIONES POR VISITA A COMERCIANTES EN STO.DGO. D.N. PARA LA REALIZACION DE UN VIDEO TIPO SPOT, EL 18 DE AGOSTO 2014.</t>
  </si>
  <si>
    <t>PAGO DE VIATICOS AL PERS. DE RIESGO Y CONTROL POR VISITA A COMERCIANTES EN STO.DGO. D.N. PARA LA REALIZACION DE UN VIDEO TIPO SPOT, EL 18 DE AGOSTO 2014.</t>
  </si>
  <si>
    <t>PAGO DE VIATICOS AL PERSONAL POR VISITA A COMERCIANTES EN STO.DGO. D.N. PARA LA REALIZACION DE UN VIDEO TIPO SPOT, EL 18 DE AGOSTO 2014.</t>
  </si>
  <si>
    <t xml:space="preserve">PAGO FACT. #MG-FT-CG23908 D/F 23/7/14, MG-FT-CG-23923 D/F 24/7/14 Y MG-FT-CJ3485 D/F 25/7/14 POR SERV. DE MANTEN. PREV. A LOS VEH. DE LA ENTIDAD. </t>
  </si>
  <si>
    <t>PAGO FACT. NO. 561 Y 562 D/F 31/7/14, POR LA IMPRESION Y ENMARCADO DE LA FILOSOFIA INSTITUCIONAL DE ADESS.</t>
  </si>
  <si>
    <t>PAGO VIATICOS AL PERS. DE SUBSIDIOS POR LABORAR AL SERV. DE LA DIREC. ADM. Y FINANCIERA DE ADESS.</t>
  </si>
  <si>
    <t>PAGO VIATICOS AL PERS. QUE LABORO EN EL MES DE AGOSTO AL SERV. DEL DPTO. DE PLANIFICACION Y DESARROLLO DE LA ENTIDAD.</t>
  </si>
  <si>
    <t>PAGO DE RETENCIONES A SUPLIDORES 5%, CORRESPONDIENTE AL MES DE JULIO 2014.</t>
  </si>
  <si>
    <t>002592</t>
  </si>
  <si>
    <t>002593</t>
  </si>
  <si>
    <t>002594</t>
  </si>
  <si>
    <t>002595</t>
  </si>
  <si>
    <t>002596</t>
  </si>
  <si>
    <t>002597</t>
  </si>
  <si>
    <t>002598</t>
  </si>
  <si>
    <t>002599</t>
  </si>
  <si>
    <t>002600</t>
  </si>
  <si>
    <t>002601</t>
  </si>
  <si>
    <t>002602</t>
  </si>
  <si>
    <t>002603</t>
  </si>
  <si>
    <t>002604</t>
  </si>
  <si>
    <t>002605</t>
  </si>
  <si>
    <t>002606</t>
  </si>
  <si>
    <t>002607</t>
  </si>
  <si>
    <t>002608</t>
  </si>
  <si>
    <t>002609</t>
  </si>
  <si>
    <t>002610</t>
  </si>
  <si>
    <t>002611</t>
  </si>
  <si>
    <t>002612</t>
  </si>
  <si>
    <t>002613</t>
  </si>
  <si>
    <t>002614</t>
  </si>
  <si>
    <t>002615</t>
  </si>
  <si>
    <t>002616</t>
  </si>
  <si>
    <t>002617</t>
  </si>
  <si>
    <t>002618</t>
  </si>
  <si>
    <t>002619</t>
  </si>
  <si>
    <t>002620</t>
  </si>
  <si>
    <t>002621</t>
  </si>
  <si>
    <t>002622</t>
  </si>
  <si>
    <t>002623</t>
  </si>
  <si>
    <t>002624</t>
  </si>
  <si>
    <t>002625</t>
  </si>
  <si>
    <t>002626</t>
  </si>
  <si>
    <t>002627</t>
  </si>
  <si>
    <t>002628</t>
  </si>
  <si>
    <t>002629</t>
  </si>
  <si>
    <t>002630</t>
  </si>
  <si>
    <t>002631</t>
  </si>
  <si>
    <t>002632</t>
  </si>
  <si>
    <t>002633</t>
  </si>
  <si>
    <t>002634</t>
  </si>
  <si>
    <t>002635</t>
  </si>
  <si>
    <t>002636</t>
  </si>
  <si>
    <t>PAGO VIATICOS AL PERS. DE TECNOLOGIA, POR OPERATIVO CORRECTIVO DE EQUIPOS TECNOLOGICOS EN LAS DELEG. PROVINCIALES, LOS DIAS 21,22,26,27,28 Y 29 DE MAYO 2014.</t>
  </si>
  <si>
    <t>PAGO VIATICOS  AL PERS. DE LA DIRECCION GRAL. EN LABORES INHERENTES A  SU CARGO EN LA PROV. SAN JOSE DE LAS MATAS LOS DIAS 27 DE MARZO, 16 Y 19 DE AGOSTO 2014.</t>
  </si>
  <si>
    <t>PAGO VIATICOS  AL PERS. EN LABORES INHERENTES A  SU CARGO EN LA PROV. SAN JOSE DE LAS MATAS LOS DIAS 27 DE MARZO, 16 Y 19 DE AGOSTO 2014.</t>
  </si>
  <si>
    <t>PAGO VIATICOS AL PERS.  DE RECURSOS HUMANOS QUE LABORO EN EL MES DE AGOSTO  AL SERVICIO DE LA ADESS. 2014.</t>
  </si>
  <si>
    <t xml:space="preserve">PAGO DE ALMUERZO PARA LAS CONSERJES DE LAS DELEG. DE STO.DGO. OESTE Y LA METROPOLITANA POR EL PERIODO DEL 01/7/14 HASTA  EL 31/7/14. </t>
  </si>
  <si>
    <t>PAGO VIATICOS, GASOIL Y PEAJE AL PERS. DE OPERACIONES POR SUPERV. Y VERIFICACION DE COMERCIOS A SER ADHERIDOS A LA RAS, EN VARIAS DELEG. PROVINCIALES DEL PAIS, LOS DIAS 11,12,18 Y 19 DE SEPT. 2014</t>
  </si>
  <si>
    <t>PAGO VIATICOS AL PERS. DE OPERACIONES POR SUPERV. Y VERIFICACION DE COMERCIOS A SER ADHERIDOS A LA RAS, EN LA PROV. MONTE PTA. SAMANA, MARIA T. S. SAN JUAN, ELIAS P. BAHORUCO, INDEPENDENCIA Y PEDERNALES LOS DIAS 11,12,18 Y 19 DE SEPT. 2014.</t>
  </si>
  <si>
    <t>PAGO VIATICOS Y DE GASOIL  AL PERS. DE OPERACIONES POR SUPERV. Y VERIFICACION DE COMERCIOS A SER ADHERIDOS A LA RAS, EN LA PROV. STO.DGO. D.N. Y SAN CRISTOBAL DEL 9-12 DE SEPT. 2014.</t>
  </si>
  <si>
    <t xml:space="preserve">PAGO VIATICOS Y DE GASOIL AL PERS. DE OPERACIONES POR SUPERV. Y VERIFICACION DE COMERCIOS A SER ADHERIDOS A LA RAS, EN VARAIAS DELEG. PROVINCIALES DEL PAIS. DEL 9-12  Y 16-19 DE SEPT. 2014. </t>
  </si>
  <si>
    <t>PAGO VIATICOS Y DE GASOIL AL PERS. DE OPERACIONES POR SUPERV. Y VERIFICACION DE COMERCIOS A SER ADHERIDOS A LA RAS, EN LA PROV. ESPAILLAT, SANTIAGO, PTO.PTA. MONTE C. DAJABON, SANTIAGO R. Y VALVERDE DEL 16-19 DE SEPT. 2014.</t>
  </si>
  <si>
    <t>PAGO VIATICOS, GASOIL Y PEAJE AL PERS. DE OPERACIONES POR SUPERV. Y VERIFICACION DE COMERCIOS A SER ADHERIDOS A LA RAS EN VARIS PROV. DEL PAIS. DEL 8-12 Y 16-19 DE SEPT. 2014</t>
  </si>
  <si>
    <t>PAGO VIATICOS AL PERS. DE OPERACIONES POR SUPERV. Y VERIFICACION DE COMERCIOS A SER ADHERIDOS A LA RAS, EN LA PROV. DUARTE DEL 8-13 DE SEPT. 2014.</t>
  </si>
  <si>
    <t>PAGO VIATICOS, Y DE GASOIL AL PERS. DE OPERACIONES POR SUPERV. Y VERIFICACION DE COMERCIOS A SER ADHERIDOS A LA RAS, EN LA PROV. DUARTE DEL 8-13 DE SPT. 2014.</t>
  </si>
  <si>
    <t xml:space="preserve">PAGO VIATICOS Y  GASOIL AL PERS. DE RIESGO Y CONTROL EN LABORES INHERENTES A SU CARGO EN LA PROV. DE SANTIAGO EL 12 DE SEPT. 2014. </t>
  </si>
  <si>
    <t xml:space="preserve">PAGO VIATICOS Y  GASOIL AL PERS. DE RIESGO Y CONTROL POR VIAJE A LA PROV. DE MOCA A REALIZAR REPORTAJES DE LOS TRABAJOS  DE SUPERV. QUE REALIZA EL PERS. DE RIESGO Y C.  EL 13 DE SEPT. 2014. </t>
  </si>
  <si>
    <t>PAGO VIATICOS  AL PERS. DE COMUNICACIONES POR VIAJE A LA PROV. DE MOCA A REALIZAR REPORTAJES DE LOS TRABAJOS  DE SUPERV. QUE REALIZA EL PERS. DE RIESGO Y C.  EL 13 DE SEPT. 2014.</t>
  </si>
  <si>
    <t>PAGO VIATICOS Y GASOIL  AL PERS. DE RIESGO Y CONTROL POR SUPERV. DE COMERCIOS QUE ESTAN ADHERIDOS A LA RAS, EN LA PROV. ESPAILLAT, PTO.PTA. Y MARIA T.S. DEL 16-19 DE SEPT. 2014.</t>
  </si>
  <si>
    <t xml:space="preserve">PAGO VIATICOS AL PERS. DE RIESGO Y CONTROL POR SUPERV. DE COMERCIOS QUE ESTAN ADHERIDOS A LA RAS, EN LA PROV. ESPAILLAT, PTO.PTA. Y MARIA T.S. DEL 16-19 DE SEPT. 2014. </t>
  </si>
  <si>
    <t>PAGO VIATICOS Y GASOIL Y PEAJE AL PERS. DE RIESGO Y CONTROL POR SUPERV. DE COMERCIOS QUE ESTAN ADHERIDOS A LA RAS, EN LA PROV. ESPAILLAT, PTO.PTA. Y MARIA T.S. DEL 16-19 DE SEPT. 2014.</t>
  </si>
  <si>
    <t xml:space="preserve">PAGO VIATICOS AL PERS. POR SUPERV. DE COMERCIOS QUE ESTAN ADHERIDOS A LA RAS, EN LA PROV. ESPAILLAT, PTO.PTA. Y MARIA T.S. DEL 16-19 DE SEPT. 2014. </t>
  </si>
  <si>
    <t>002637</t>
  </si>
  <si>
    <t>002638</t>
  </si>
  <si>
    <t>002639</t>
  </si>
  <si>
    <t>002640</t>
  </si>
  <si>
    <t>002641</t>
  </si>
  <si>
    <t>002642</t>
  </si>
  <si>
    <t>002643</t>
  </si>
  <si>
    <t>002644</t>
  </si>
  <si>
    <t>002645</t>
  </si>
  <si>
    <t>002646</t>
  </si>
  <si>
    <t>002647</t>
  </si>
  <si>
    <t>002648</t>
  </si>
  <si>
    <t>002649</t>
  </si>
  <si>
    <t>002650</t>
  </si>
  <si>
    <t>002651</t>
  </si>
  <si>
    <t>002652</t>
  </si>
  <si>
    <t>002653</t>
  </si>
  <si>
    <t>002654</t>
  </si>
  <si>
    <t>002655</t>
  </si>
  <si>
    <t>002656</t>
  </si>
  <si>
    <t>002657</t>
  </si>
  <si>
    <t>002658</t>
  </si>
  <si>
    <t>002659</t>
  </si>
  <si>
    <t>002660</t>
  </si>
  <si>
    <t>002661</t>
  </si>
  <si>
    <t>002662</t>
  </si>
  <si>
    <t>002663</t>
  </si>
  <si>
    <t>002664</t>
  </si>
  <si>
    <t>002665</t>
  </si>
  <si>
    <t>002666</t>
  </si>
  <si>
    <t>002667</t>
  </si>
  <si>
    <t>002668</t>
  </si>
  <si>
    <t>002669</t>
  </si>
  <si>
    <t>002670</t>
  </si>
  <si>
    <t>002671</t>
  </si>
  <si>
    <t>002672</t>
  </si>
  <si>
    <t>002673</t>
  </si>
  <si>
    <t>002674</t>
  </si>
  <si>
    <t>002675</t>
  </si>
  <si>
    <t>002676</t>
  </si>
  <si>
    <t>002677</t>
  </si>
  <si>
    <t>002678</t>
  </si>
  <si>
    <t>002679</t>
  </si>
  <si>
    <t>002680</t>
  </si>
  <si>
    <t>002681</t>
  </si>
  <si>
    <t>002682</t>
  </si>
  <si>
    <t>002683</t>
  </si>
  <si>
    <t>002684</t>
  </si>
  <si>
    <t>002685</t>
  </si>
  <si>
    <t>002686</t>
  </si>
  <si>
    <t>002687</t>
  </si>
  <si>
    <t>002688</t>
  </si>
  <si>
    <t>002689</t>
  </si>
  <si>
    <t>002690</t>
  </si>
  <si>
    <t>002691</t>
  </si>
  <si>
    <t>002692</t>
  </si>
  <si>
    <t>002693</t>
  </si>
  <si>
    <t>002694</t>
  </si>
  <si>
    <t>002695</t>
  </si>
  <si>
    <t>002696</t>
  </si>
  <si>
    <t>002697</t>
  </si>
  <si>
    <t>002698</t>
  </si>
  <si>
    <t>002699</t>
  </si>
  <si>
    <t>002700</t>
  </si>
  <si>
    <t>002701</t>
  </si>
  <si>
    <t>002702</t>
  </si>
  <si>
    <t>002703</t>
  </si>
  <si>
    <t>002704</t>
  </si>
  <si>
    <t>002705</t>
  </si>
  <si>
    <t>002706</t>
  </si>
  <si>
    <t>002707</t>
  </si>
  <si>
    <t>002708</t>
  </si>
  <si>
    <t>002709</t>
  </si>
  <si>
    <t>002710</t>
  </si>
  <si>
    <t>002711</t>
  </si>
  <si>
    <t>002712</t>
  </si>
  <si>
    <t>002713</t>
  </si>
  <si>
    <t>002714</t>
  </si>
  <si>
    <t>002715</t>
  </si>
  <si>
    <t>002716</t>
  </si>
  <si>
    <t>002717</t>
  </si>
  <si>
    <t>002718</t>
  </si>
  <si>
    <t>002719</t>
  </si>
  <si>
    <t>002720</t>
  </si>
  <si>
    <t>002721</t>
  </si>
  <si>
    <t>002722</t>
  </si>
  <si>
    <t>002723</t>
  </si>
  <si>
    <t>002724</t>
  </si>
  <si>
    <t>002725</t>
  </si>
  <si>
    <t>002726</t>
  </si>
  <si>
    <t>002727</t>
  </si>
  <si>
    <t>002728</t>
  </si>
  <si>
    <t>002729</t>
  </si>
  <si>
    <t>002730</t>
  </si>
  <si>
    <t>002731</t>
  </si>
  <si>
    <t>002732</t>
  </si>
  <si>
    <t>002733</t>
  </si>
  <si>
    <t>002734</t>
  </si>
  <si>
    <t>002735</t>
  </si>
  <si>
    <t>002736</t>
  </si>
  <si>
    <t>002737</t>
  </si>
  <si>
    <t>002738</t>
  </si>
  <si>
    <t>002739</t>
  </si>
  <si>
    <t>002740</t>
  </si>
  <si>
    <t>002741</t>
  </si>
  <si>
    <t>002742</t>
  </si>
  <si>
    <t>002743</t>
  </si>
  <si>
    <t>002744</t>
  </si>
  <si>
    <t>002745</t>
  </si>
  <si>
    <t>002746</t>
  </si>
  <si>
    <t>002747</t>
  </si>
  <si>
    <t>002748</t>
  </si>
  <si>
    <t>PAGO VIATICOS AL PERS. QUE TRABAJARA EN EL LEVANTAMIENTO DE INVENTARIO, BIENES EN USO, EN VARIAS DELEG. PROVINCIALES DEL  PAIS. DEL 8-12  DE SEPT. 2014.</t>
  </si>
  <si>
    <t xml:space="preserve">PAGO VIATICOS, GASOIL Y PEAJE AL PERS. QUE TRABAJARA EN EL LEVANTAMIENTO DE INVENTARIO, BIENES EN USO, EN VARIAS DELEG. PROVINCIALES DEL  PAIS. DEL 8-12 DE SEPT. 2014. </t>
  </si>
  <si>
    <t>PAGO DE ALMUERZO Y CENA A LOS MIEMBROS DE SEGURIDAD AL SERV. DE LA ENTIDAD DE FORMA DIURNA, NOCT. Y ROTATIVA POR EL PERIODO DEL 01-31 DE JULIO Y DEL 01-31 DE AGOSTO 2014.</t>
  </si>
  <si>
    <t>PAGO DE ALMUERZO PARA LAS CONSERJES DE LAS DELEG. DE STO.DGO. OESTE Y LA METROPOLITANA POR EL PERIODO DEL 1/9/14 HASTA 31/9/14</t>
  </si>
  <si>
    <t xml:space="preserve">PAGO VIATICOS Y GASOIL AL PERS. DE PLANIFICACION, PARA LA APLICACION TECNICA EN LA ENCUESTA A LOS BTHs, EN LAS DELEG. DE LA ZONA NORTE Y SUR DEL PAIS. LOS DIAS 11,12,15,16 Y 18 DE SEPT. 2014. </t>
  </si>
  <si>
    <t xml:space="preserve">PAGO VIATICOS AL PERS. DE PLANIFICACION, PARA LA APLICACION TECNICA EN LA ENCUESTA A LOS BTHs, EN LAS DELEG. DE LA ZONA NORTE Y SUR DEL PAIS. LOS DIAS 11,12,15,16 Y 18 DE SEPT. 2014. </t>
  </si>
  <si>
    <t>PAGO VIATICOS  AL PERS. QUE LABORO EN EL MES DE SEPT. 2014,  AL SERV. DE LA DIRECCION GENERAL DE LA ENTIDAD.</t>
  </si>
  <si>
    <t>PAGO FACT. NO. 1007 D/F 5/8/14, POR CONCEPTO DE ADQUISICION DE ARTICULOS DE PRECAUCION EN EL EDIF. ADESS.</t>
  </si>
  <si>
    <t>PAGO VIATICOS  AL PERSONAL  DE LA DIREC. GRAL. POR LABORES INHERENTES A  SU CARGO, EL DIA 17 DE SEPT. 2014.</t>
  </si>
  <si>
    <t>PAGO VIATICOS AL PERS. DEL DPTO. ADMINISTRATIVO QUE LABORO EN EL MES DE AGOSTO  AL SERVICIO DE LA ADESS. 2014.</t>
  </si>
  <si>
    <t>PAGO VIATICOS AL PERS. DE SERV. GENERALES QUE LABORO EN EL MES DE AGOSTO  AL SERVICIO DE LA ADESS. 2014.</t>
  </si>
  <si>
    <t>PAGO VIATICOS AL PERS.  DE RECURSOS HUMANOS QUE LABORO EN EL MES DE SEPT.  AL SERVICIO DE LA ADESS. 2014.</t>
  </si>
  <si>
    <t>PAGO VIATICOS AL PERS. DE SERV. GENERALES, POR LABORES INHERENTES A SU CARGO EN VARIAS PROV. DEL PAIS DEL 18-20 DE SEPT. 2014.</t>
  </si>
  <si>
    <t>PAGO POR CONCEPTO DE ADQUISICION DE (4) PLACAS DE EXHIBICION PARA LOS VEH. FORD EVEREST DE ESTA ENTIDAD.</t>
  </si>
  <si>
    <t>PAGO VIATICOS Y GASOIL  AL PERS. DE OPERACIONES POR OPERATIVO DE ENTREGA DE TS. BGH Y PCP DEL 30 DE SEPT. AL 11 DE OCTUBRE 2014</t>
  </si>
  <si>
    <t>PAGO VIATICOS AL PERS. DE OPERACIONES POR OPERATIVO DE ENTREGA DE TS. BGH Y PCP DEL 30 DE SEPT. AL 11 DE OCTUBRE 2014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</si>
</sst>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[$-409]dd\-mmm\-yy;@"/>
    <numFmt numFmtId="165" formatCode="[$-C0A]d\-mmm\-yy;@"/>
    <numFmt numFmtId="166" formatCode="&quot;RD$&quot;#,##0.00"/>
  </numFmts>
  <fonts count="14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65" fontId="7" fillId="0" borderId="5" xfId="3" applyNumberFormat="1" applyFont="1" applyFill="1" applyBorder="1" applyAlignment="1">
      <alignment horizontal="center"/>
    </xf>
    <xf numFmtId="0" fontId="10" fillId="0" borderId="9" xfId="3" quotePrefix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165" fontId="11" fillId="0" borderId="5" xfId="3" applyNumberFormat="1" applyFont="1" applyFill="1" applyBorder="1" applyAlignment="1">
      <alignment horizontal="center"/>
    </xf>
    <xf numFmtId="0" fontId="11" fillId="0" borderId="9" xfId="3" quotePrefix="1" applyFont="1" applyFill="1" applyBorder="1" applyAlignment="1">
      <alignment horizontal="center" vertical="center"/>
    </xf>
    <xf numFmtId="43" fontId="11" fillId="0" borderId="5" xfId="3" applyNumberFormat="1" applyFont="1" applyFill="1" applyBorder="1" applyAlignment="1">
      <alignment horizontal="left" vertical="center"/>
    </xf>
    <xf numFmtId="4" fontId="7" fillId="3" borderId="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1" fillId="0" borderId="9" xfId="3" quotePrefix="1" applyFont="1" applyFill="1" applyBorder="1" applyAlignment="1">
      <alignment horizontal="left" vertical="center"/>
    </xf>
    <xf numFmtId="4" fontId="7" fillId="3" borderId="8" xfId="0" applyNumberFormat="1" applyFont="1" applyFill="1" applyBorder="1" applyAlignment="1">
      <alignment horizontal="right" vertical="center"/>
    </xf>
    <xf numFmtId="4" fontId="13" fillId="3" borderId="8" xfId="0" applyNumberFormat="1" applyFont="1" applyFill="1" applyBorder="1" applyAlignment="1">
      <alignment horizontal="right" vertical="center"/>
    </xf>
    <xf numFmtId="166" fontId="4" fillId="2" borderId="8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43" fontId="11" fillId="0" borderId="8" xfId="3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12" fillId="0" borderId="0" xfId="3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4752975</xdr:colOff>
      <xdr:row>0</xdr:row>
      <xdr:rowOff>190500</xdr:rowOff>
    </xdr:from>
    <xdr:to>
      <xdr:col>6</xdr:col>
      <xdr:colOff>9629775</xdr:colOff>
      <xdr:row>13</xdr:row>
      <xdr:rowOff>152400</xdr:rowOff>
    </xdr:to>
    <xdr:pic>
      <xdr:nvPicPr>
        <xdr:cNvPr id="3802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67825" y="190500"/>
          <a:ext cx="487680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268"/>
  <sheetViews>
    <sheetView tabSelected="1" topLeftCell="H82" zoomScale="70" zoomScaleNormal="70" workbookViewId="0">
      <selection activeCell="J43" sqref="J43"/>
    </sheetView>
  </sheetViews>
  <sheetFormatPr baseColWidth="10" defaultColWidth="9.140625" defaultRowHeight="12.75"/>
  <cols>
    <col min="1" max="1" width="9.140625" style="17"/>
    <col min="2" max="2" width="4.42578125" style="17" customWidth="1"/>
    <col min="3" max="3" width="3.28515625" style="17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2" width="9.140625" style="17"/>
    <col min="13" max="16384" width="9.140625" style="3"/>
  </cols>
  <sheetData>
    <row r="1" spans="4:10" s="17" customFormat="1" ht="15" customHeight="1"/>
    <row r="2" spans="4:10" s="17" customFormat="1" ht="15" customHeight="1"/>
    <row r="3" spans="4:10" s="17" customFormat="1" ht="15" customHeight="1"/>
    <row r="4" spans="4:10" s="17" customFormat="1" ht="15" customHeight="1"/>
    <row r="5" spans="4:10" s="17" customFormat="1" ht="15" customHeight="1"/>
    <row r="6" spans="4:10" s="17" customFormat="1" ht="15" customHeight="1"/>
    <row r="7" spans="4:10" s="17" customFormat="1" ht="15" customHeight="1"/>
    <row r="8" spans="4:10" s="17" customFormat="1" ht="15" customHeight="1"/>
    <row r="9" spans="4:10" s="17" customFormat="1" ht="15" customHeight="1"/>
    <row r="10" spans="4:10" s="17" customFormat="1" ht="15" customHeight="1"/>
    <row r="11" spans="4:10" s="17" customFormat="1" ht="15" customHeight="1"/>
    <row r="12" spans="4:10" s="17" customFormat="1" ht="15" customHeight="1"/>
    <row r="13" spans="4:10" s="17" customFormat="1" ht="15" customHeight="1"/>
    <row r="14" spans="4:10" s="17" customFormat="1" ht="15" customHeight="1"/>
    <row r="15" spans="4:10" s="17" customFormat="1" ht="19.5">
      <c r="D15" s="41"/>
      <c r="E15" s="41"/>
      <c r="F15" s="41"/>
      <c r="G15" s="41"/>
      <c r="H15" s="41"/>
      <c r="I15" s="41"/>
      <c r="J15" s="41"/>
    </row>
    <row r="16" spans="4:10" s="17" customFormat="1" ht="19.5" customHeight="1">
      <c r="D16" s="42" t="s">
        <v>11</v>
      </c>
      <c r="E16" s="42"/>
      <c r="F16" s="42"/>
      <c r="G16" s="42"/>
      <c r="H16" s="42"/>
      <c r="I16" s="42"/>
      <c r="J16" s="42"/>
    </row>
    <row r="17" spans="1:31" s="17" customFormat="1">
      <c r="D17" s="18"/>
      <c r="E17" s="18"/>
      <c r="F17" s="18"/>
      <c r="G17" s="18"/>
      <c r="H17" s="18"/>
      <c r="I17" s="18"/>
      <c r="J17" s="18"/>
    </row>
    <row r="18" spans="1:31" s="33" customFormat="1" ht="19.5">
      <c r="D18" s="41" t="s">
        <v>5</v>
      </c>
      <c r="E18" s="41" t="s">
        <v>5</v>
      </c>
      <c r="F18" s="41"/>
      <c r="G18" s="41"/>
      <c r="H18" s="41"/>
      <c r="I18" s="41"/>
      <c r="J18" s="41"/>
      <c r="K18" s="32"/>
      <c r="L18" s="32"/>
      <c r="M18" s="32"/>
      <c r="N18" s="32"/>
      <c r="O18" s="32"/>
      <c r="P18" s="32"/>
      <c r="Q18" s="32"/>
      <c r="R18" s="32"/>
    </row>
    <row r="19" spans="1:31" s="33" customFormat="1" ht="19.5">
      <c r="D19" s="41" t="s">
        <v>13</v>
      </c>
      <c r="E19" s="41"/>
      <c r="F19" s="41"/>
      <c r="G19" s="41"/>
      <c r="H19" s="41"/>
      <c r="I19" s="41"/>
      <c r="J19" s="41"/>
    </row>
    <row r="20" spans="1:31" s="17" customFormat="1" ht="19.5" customHeight="1" thickBot="1"/>
    <row r="21" spans="1:31" s="5" customFormat="1" ht="36.75" customHeight="1">
      <c r="A21" s="10"/>
      <c r="B21" s="10"/>
      <c r="C21" s="10"/>
      <c r="D21" s="43"/>
      <c r="E21" s="46" t="s">
        <v>6</v>
      </c>
      <c r="F21" s="47"/>
      <c r="G21" s="47"/>
      <c r="H21" s="48"/>
      <c r="I21" s="48"/>
      <c r="J21" s="49"/>
      <c r="K21" s="10"/>
      <c r="L21" s="10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pans="1:31" s="5" customFormat="1" ht="37.5" customHeight="1">
      <c r="A22" s="10"/>
      <c r="B22" s="10"/>
      <c r="C22" s="10"/>
      <c r="D22" s="44"/>
      <c r="E22" s="50"/>
      <c r="F22" s="51"/>
      <c r="G22" s="15"/>
      <c r="H22" s="52" t="s">
        <v>3</v>
      </c>
      <c r="I22" s="52"/>
      <c r="J22" s="37">
        <v>5813348.4800000004</v>
      </c>
      <c r="K22" s="10"/>
      <c r="L22" s="10"/>
      <c r="M22" s="22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</row>
    <row r="23" spans="1:31" s="5" customFormat="1" ht="45.75" customHeight="1" thickBot="1">
      <c r="A23" s="10"/>
      <c r="B23" s="10"/>
      <c r="C23" s="10"/>
      <c r="D23" s="45"/>
      <c r="E23" s="2" t="s">
        <v>1</v>
      </c>
      <c r="F23" s="1" t="s">
        <v>2</v>
      </c>
      <c r="G23" s="20" t="s">
        <v>9</v>
      </c>
      <c r="H23" s="2" t="s">
        <v>7</v>
      </c>
      <c r="I23" s="1" t="s">
        <v>8</v>
      </c>
      <c r="J23" s="20" t="s">
        <v>0</v>
      </c>
      <c r="K23" s="10"/>
      <c r="L23" s="10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pans="1:31" s="13" customFormat="1" ht="17.100000000000001" customHeight="1">
      <c r="D24" s="24"/>
      <c r="E24" s="28">
        <v>41883</v>
      </c>
      <c r="F24" s="28"/>
      <c r="G24" s="34" t="s">
        <v>14</v>
      </c>
      <c r="H24" s="35"/>
      <c r="I24" s="30"/>
      <c r="J24" s="36">
        <v>5813348.4800000004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</row>
    <row r="25" spans="1:31" s="13" customFormat="1" ht="17.100000000000001" customHeight="1">
      <c r="D25" s="24"/>
      <c r="E25" s="28">
        <v>41883</v>
      </c>
      <c r="F25" s="28" t="s">
        <v>15</v>
      </c>
      <c r="G25" s="34" t="s">
        <v>54</v>
      </c>
      <c r="H25" s="35">
        <v>23490</v>
      </c>
      <c r="I25" s="40"/>
      <c r="J25" s="36">
        <f>J24+I25-H25</f>
        <v>5789858.4800000004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</row>
    <row r="26" spans="1:31" s="13" customFormat="1" ht="17.100000000000001" customHeight="1">
      <c r="D26" s="24"/>
      <c r="E26" s="28">
        <v>41883</v>
      </c>
      <c r="F26" s="28" t="s">
        <v>16</v>
      </c>
      <c r="G26" s="34" t="s">
        <v>12</v>
      </c>
      <c r="H26" s="35">
        <v>0</v>
      </c>
      <c r="I26" s="35"/>
      <c r="J26" s="35">
        <f>J25+I26-H26</f>
        <v>5789858.4800000004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</row>
    <row r="27" spans="1:31" s="13" customFormat="1" ht="17.100000000000001" customHeight="1">
      <c r="D27" s="24"/>
      <c r="E27" s="28">
        <v>41883</v>
      </c>
      <c r="F27" s="28" t="s">
        <v>17</v>
      </c>
      <c r="G27" s="34" t="s">
        <v>55</v>
      </c>
      <c r="H27" s="35">
        <v>16000</v>
      </c>
      <c r="I27" s="35"/>
      <c r="J27" s="35">
        <f t="shared" ref="J27:J90" si="0">J26+I27-H27</f>
        <v>5773858.4800000004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</row>
    <row r="28" spans="1:31" s="10" customFormat="1" ht="17.100000000000001" customHeight="1">
      <c r="D28" s="24"/>
      <c r="E28" s="28">
        <v>41883</v>
      </c>
      <c r="F28" s="28" t="s">
        <v>18</v>
      </c>
      <c r="G28" s="34" t="s">
        <v>56</v>
      </c>
      <c r="H28" s="35">
        <v>22814</v>
      </c>
      <c r="I28" s="35"/>
      <c r="J28" s="35">
        <f t="shared" si="0"/>
        <v>5751044.4800000004</v>
      </c>
    </row>
    <row r="29" spans="1:31" s="10" customFormat="1" ht="17.100000000000001" customHeight="1">
      <c r="D29" s="24"/>
      <c r="E29" s="28">
        <v>41883</v>
      </c>
      <c r="F29" s="28" t="s">
        <v>19</v>
      </c>
      <c r="G29" s="34" t="s">
        <v>55</v>
      </c>
      <c r="H29" s="35">
        <v>13600</v>
      </c>
      <c r="I29" s="35"/>
      <c r="J29" s="35">
        <f t="shared" si="0"/>
        <v>5737444.4800000004</v>
      </c>
    </row>
    <row r="30" spans="1:31" s="10" customFormat="1" ht="17.100000000000001" customHeight="1">
      <c r="D30" s="24"/>
      <c r="E30" s="28">
        <v>41883</v>
      </c>
      <c r="F30" s="28" t="s">
        <v>20</v>
      </c>
      <c r="G30" s="34" t="s">
        <v>56</v>
      </c>
      <c r="H30" s="35">
        <v>24352</v>
      </c>
      <c r="I30" s="35"/>
      <c r="J30" s="35">
        <f t="shared" si="0"/>
        <v>5713092.4800000004</v>
      </c>
    </row>
    <row r="31" spans="1:31" s="10" customFormat="1" ht="17.100000000000001" customHeight="1">
      <c r="D31" s="24"/>
      <c r="E31" s="28">
        <v>41883</v>
      </c>
      <c r="F31" s="28" t="s">
        <v>21</v>
      </c>
      <c r="G31" s="34" t="s">
        <v>55</v>
      </c>
      <c r="H31" s="35">
        <v>16000</v>
      </c>
      <c r="I31" s="35"/>
      <c r="J31" s="35">
        <f t="shared" si="0"/>
        <v>5697092.4800000004</v>
      </c>
    </row>
    <row r="32" spans="1:31" s="10" customFormat="1" ht="17.100000000000001" customHeight="1">
      <c r="D32" s="24"/>
      <c r="E32" s="28">
        <v>41883</v>
      </c>
      <c r="F32" s="28" t="s">
        <v>22</v>
      </c>
      <c r="G32" s="34" t="s">
        <v>57</v>
      </c>
      <c r="H32" s="35">
        <v>12000</v>
      </c>
      <c r="I32" s="35"/>
      <c r="J32" s="35">
        <f t="shared" si="0"/>
        <v>5685092.4800000004</v>
      </c>
    </row>
    <row r="33" spans="4:10" s="10" customFormat="1" ht="17.100000000000001" customHeight="1">
      <c r="D33" s="24"/>
      <c r="E33" s="28">
        <v>41883</v>
      </c>
      <c r="F33" s="28" t="s">
        <v>23</v>
      </c>
      <c r="G33" s="34" t="s">
        <v>12</v>
      </c>
      <c r="H33" s="35">
        <v>0</v>
      </c>
      <c r="I33" s="35"/>
      <c r="J33" s="35">
        <f t="shared" si="0"/>
        <v>5685092.4800000004</v>
      </c>
    </row>
    <row r="34" spans="4:10" s="10" customFormat="1" ht="17.100000000000001" customHeight="1">
      <c r="D34" s="24"/>
      <c r="E34" s="28">
        <v>41883</v>
      </c>
      <c r="F34" s="28" t="s">
        <v>24</v>
      </c>
      <c r="G34" s="34" t="s">
        <v>12</v>
      </c>
      <c r="H34" s="35">
        <v>0</v>
      </c>
      <c r="I34" s="35"/>
      <c r="J34" s="35">
        <f t="shared" si="0"/>
        <v>5685092.4800000004</v>
      </c>
    </row>
    <row r="35" spans="4:10" s="10" customFormat="1" ht="17.100000000000001" customHeight="1">
      <c r="D35" s="24"/>
      <c r="E35" s="28">
        <v>41883</v>
      </c>
      <c r="F35" s="28" t="s">
        <v>25</v>
      </c>
      <c r="G35" s="34" t="s">
        <v>58</v>
      </c>
      <c r="H35" s="35">
        <v>20253</v>
      </c>
      <c r="I35" s="35"/>
      <c r="J35" s="35">
        <f t="shared" si="0"/>
        <v>5664839.4800000004</v>
      </c>
    </row>
    <row r="36" spans="4:10" s="10" customFormat="1" ht="17.100000000000001" customHeight="1">
      <c r="D36" s="24"/>
      <c r="E36" s="28">
        <v>41883</v>
      </c>
      <c r="F36" s="28" t="s">
        <v>26</v>
      </c>
      <c r="G36" s="34" t="s">
        <v>12</v>
      </c>
      <c r="H36" s="35">
        <v>0</v>
      </c>
      <c r="I36" s="35"/>
      <c r="J36" s="35">
        <f t="shared" si="0"/>
        <v>5664839.4800000004</v>
      </c>
    </row>
    <row r="37" spans="4:10" s="10" customFormat="1" ht="17.100000000000001" customHeight="1">
      <c r="D37" s="24"/>
      <c r="E37" s="28">
        <v>41883</v>
      </c>
      <c r="F37" s="28" t="s">
        <v>27</v>
      </c>
      <c r="G37" s="34" t="s">
        <v>12</v>
      </c>
      <c r="H37" s="35">
        <v>0</v>
      </c>
      <c r="I37" s="35"/>
      <c r="J37" s="35">
        <f t="shared" si="0"/>
        <v>5664839.4800000004</v>
      </c>
    </row>
    <row r="38" spans="4:10" s="10" customFormat="1" ht="17.100000000000001" customHeight="1">
      <c r="D38" s="24"/>
      <c r="E38" s="28">
        <v>41883</v>
      </c>
      <c r="F38" s="28" t="s">
        <v>28</v>
      </c>
      <c r="G38" s="34" t="s">
        <v>12</v>
      </c>
      <c r="H38" s="35">
        <v>0</v>
      </c>
      <c r="I38" s="35"/>
      <c r="J38" s="35">
        <f t="shared" si="0"/>
        <v>5664839.4800000004</v>
      </c>
    </row>
    <row r="39" spans="4:10" s="10" customFormat="1" ht="17.100000000000001" customHeight="1">
      <c r="D39" s="24"/>
      <c r="E39" s="28">
        <v>41883</v>
      </c>
      <c r="F39" s="28" t="s">
        <v>29</v>
      </c>
      <c r="G39" s="34" t="s">
        <v>12</v>
      </c>
      <c r="H39" s="35">
        <v>0</v>
      </c>
      <c r="I39" s="35"/>
      <c r="J39" s="35">
        <f t="shared" si="0"/>
        <v>5664839.4800000004</v>
      </c>
    </row>
    <row r="40" spans="4:10" s="10" customFormat="1" ht="17.100000000000001" customHeight="1">
      <c r="D40" s="24"/>
      <c r="E40" s="28">
        <v>41883</v>
      </c>
      <c r="F40" s="28" t="s">
        <v>30</v>
      </c>
      <c r="G40" s="34" t="s">
        <v>59</v>
      </c>
      <c r="H40" s="35">
        <v>10000</v>
      </c>
      <c r="I40" s="35"/>
      <c r="J40" s="35">
        <f t="shared" si="0"/>
        <v>5654839.4800000004</v>
      </c>
    </row>
    <row r="41" spans="4:10" s="10" customFormat="1" ht="18.75" customHeight="1">
      <c r="D41" s="24"/>
      <c r="E41" s="28">
        <v>41883</v>
      </c>
      <c r="F41" s="28" t="s">
        <v>31</v>
      </c>
      <c r="G41" s="34" t="s">
        <v>59</v>
      </c>
      <c r="H41" s="35">
        <v>5400</v>
      </c>
      <c r="I41" s="35"/>
      <c r="J41" s="35">
        <f t="shared" si="0"/>
        <v>5649439.4800000004</v>
      </c>
    </row>
    <row r="42" spans="4:10" s="10" customFormat="1" ht="17.100000000000001" customHeight="1">
      <c r="D42" s="28"/>
      <c r="E42" s="28">
        <v>41883</v>
      </c>
      <c r="F42" s="28" t="s">
        <v>32</v>
      </c>
      <c r="G42" s="34" t="s">
        <v>60</v>
      </c>
      <c r="H42" s="35">
        <v>2300</v>
      </c>
      <c r="I42" s="35"/>
      <c r="J42" s="35">
        <f t="shared" si="0"/>
        <v>5647139.4800000004</v>
      </c>
    </row>
    <row r="43" spans="4:10" s="10" customFormat="1" ht="18" customHeight="1">
      <c r="D43" s="28"/>
      <c r="E43" s="28">
        <v>41883</v>
      </c>
      <c r="F43" s="28" t="s">
        <v>33</v>
      </c>
      <c r="G43" s="34" t="s">
        <v>61</v>
      </c>
      <c r="H43" s="35">
        <v>13350</v>
      </c>
      <c r="I43" s="35"/>
      <c r="J43" s="35">
        <f t="shared" si="0"/>
        <v>5633789.4800000004</v>
      </c>
    </row>
    <row r="44" spans="4:10" s="10" customFormat="1" ht="17.100000000000001" customHeight="1">
      <c r="D44" s="28"/>
      <c r="E44" s="28">
        <v>41883</v>
      </c>
      <c r="F44" s="28" t="s">
        <v>34</v>
      </c>
      <c r="G44" s="34" t="s">
        <v>12</v>
      </c>
      <c r="H44" s="35">
        <v>0</v>
      </c>
      <c r="I44" s="35"/>
      <c r="J44" s="35">
        <f t="shared" si="0"/>
        <v>5633789.4800000004</v>
      </c>
    </row>
    <row r="45" spans="4:10" s="10" customFormat="1" ht="17.100000000000001" customHeight="1">
      <c r="D45" s="28"/>
      <c r="E45" s="28">
        <v>41883</v>
      </c>
      <c r="F45" s="28" t="s">
        <v>35</v>
      </c>
      <c r="G45" s="34" t="s">
        <v>12</v>
      </c>
      <c r="H45" s="35">
        <v>0</v>
      </c>
      <c r="I45" s="35"/>
      <c r="J45" s="35">
        <f t="shared" si="0"/>
        <v>5633789.4800000004</v>
      </c>
    </row>
    <row r="46" spans="4:10" s="10" customFormat="1" ht="17.100000000000001" customHeight="1">
      <c r="D46" s="28"/>
      <c r="E46" s="28">
        <v>41883</v>
      </c>
      <c r="F46" s="28" t="s">
        <v>36</v>
      </c>
      <c r="G46" s="34" t="s">
        <v>62</v>
      </c>
      <c r="H46" s="35">
        <v>9700</v>
      </c>
      <c r="I46" s="35"/>
      <c r="J46" s="35">
        <f t="shared" si="0"/>
        <v>5624089.4800000004</v>
      </c>
    </row>
    <row r="47" spans="4:10" s="10" customFormat="1" ht="17.100000000000001" customHeight="1">
      <c r="D47" s="28"/>
      <c r="E47" s="28">
        <v>41883</v>
      </c>
      <c r="F47" s="28" t="s">
        <v>37</v>
      </c>
      <c r="G47" s="34" t="s">
        <v>63</v>
      </c>
      <c r="H47" s="35">
        <v>600</v>
      </c>
      <c r="I47" s="35"/>
      <c r="J47" s="35">
        <f t="shared" si="0"/>
        <v>5623489.4800000004</v>
      </c>
    </row>
    <row r="48" spans="4:10" s="10" customFormat="1" ht="17.100000000000001" customHeight="1">
      <c r="D48" s="28"/>
      <c r="E48" s="28">
        <v>41883</v>
      </c>
      <c r="F48" s="28" t="s">
        <v>38</v>
      </c>
      <c r="G48" s="34" t="s">
        <v>64</v>
      </c>
      <c r="H48" s="35">
        <v>600</v>
      </c>
      <c r="I48" s="35"/>
      <c r="J48" s="35">
        <f t="shared" si="0"/>
        <v>5622889.4800000004</v>
      </c>
    </row>
    <row r="49" spans="4:10" s="10" customFormat="1" ht="17.100000000000001" customHeight="1">
      <c r="D49" s="28"/>
      <c r="E49" s="28">
        <v>41883</v>
      </c>
      <c r="F49" s="28" t="s">
        <v>39</v>
      </c>
      <c r="G49" s="34" t="s">
        <v>63</v>
      </c>
      <c r="H49" s="35">
        <v>500</v>
      </c>
      <c r="I49" s="35"/>
      <c r="J49" s="35">
        <f t="shared" si="0"/>
        <v>5622389.4800000004</v>
      </c>
    </row>
    <row r="50" spans="4:10" s="10" customFormat="1" ht="17.100000000000001" customHeight="1">
      <c r="D50" s="28"/>
      <c r="E50" s="28">
        <v>41883</v>
      </c>
      <c r="F50" s="28" t="s">
        <v>40</v>
      </c>
      <c r="G50" s="34" t="s">
        <v>65</v>
      </c>
      <c r="H50" s="35">
        <v>500</v>
      </c>
      <c r="I50" s="35"/>
      <c r="J50" s="35">
        <f t="shared" si="0"/>
        <v>5621889.4800000004</v>
      </c>
    </row>
    <row r="51" spans="4:10" s="10" customFormat="1" ht="17.100000000000001" customHeight="1">
      <c r="D51" s="28"/>
      <c r="E51" s="28">
        <v>41883</v>
      </c>
      <c r="F51" s="28" t="s">
        <v>41</v>
      </c>
      <c r="G51" s="34" t="s">
        <v>65</v>
      </c>
      <c r="H51" s="35">
        <v>500</v>
      </c>
      <c r="I51" s="35"/>
      <c r="J51" s="35">
        <f t="shared" si="0"/>
        <v>5621389.4800000004</v>
      </c>
    </row>
    <row r="52" spans="4:10" s="10" customFormat="1" ht="17.100000000000001" customHeight="1">
      <c r="D52" s="28"/>
      <c r="E52" s="28">
        <v>41883</v>
      </c>
      <c r="F52" s="28" t="s">
        <v>42</v>
      </c>
      <c r="G52" s="34" t="s">
        <v>66</v>
      </c>
      <c r="H52" s="35">
        <v>13483.85</v>
      </c>
      <c r="I52" s="35"/>
      <c r="J52" s="35">
        <f t="shared" si="0"/>
        <v>5607905.6300000008</v>
      </c>
    </row>
    <row r="53" spans="4:10" s="10" customFormat="1" ht="17.100000000000001" customHeight="1">
      <c r="D53" s="28"/>
      <c r="E53" s="28">
        <v>41883</v>
      </c>
      <c r="F53" s="28" t="s">
        <v>43</v>
      </c>
      <c r="G53" s="34" t="s">
        <v>67</v>
      </c>
      <c r="H53" s="35">
        <v>24001.200000000001</v>
      </c>
      <c r="I53" s="35"/>
      <c r="J53" s="35">
        <f t="shared" si="0"/>
        <v>5583904.4300000006</v>
      </c>
    </row>
    <row r="54" spans="4:10" s="10" customFormat="1" ht="17.100000000000001" customHeight="1">
      <c r="D54" s="28"/>
      <c r="E54" s="28">
        <v>41883</v>
      </c>
      <c r="F54" s="28" t="s">
        <v>44</v>
      </c>
      <c r="G54" s="34" t="s">
        <v>68</v>
      </c>
      <c r="H54" s="35">
        <v>3600</v>
      </c>
      <c r="I54" s="35"/>
      <c r="J54" s="35">
        <f t="shared" si="0"/>
        <v>5580304.4300000006</v>
      </c>
    </row>
    <row r="55" spans="4:10" s="10" customFormat="1" ht="17.100000000000001" customHeight="1">
      <c r="D55" s="28"/>
      <c r="E55" s="28">
        <v>41883</v>
      </c>
      <c r="F55" s="28" t="s">
        <v>45</v>
      </c>
      <c r="G55" s="34" t="s">
        <v>68</v>
      </c>
      <c r="H55" s="35">
        <v>7000</v>
      </c>
      <c r="I55" s="35"/>
      <c r="J55" s="35">
        <f t="shared" si="0"/>
        <v>5573304.4300000006</v>
      </c>
    </row>
    <row r="56" spans="4:10" s="10" customFormat="1" ht="17.100000000000001" customHeight="1">
      <c r="D56" s="28"/>
      <c r="E56" s="28">
        <v>41883</v>
      </c>
      <c r="F56" s="28" t="s">
        <v>46</v>
      </c>
      <c r="G56" s="34" t="s">
        <v>68</v>
      </c>
      <c r="H56" s="35">
        <v>1000</v>
      </c>
      <c r="I56" s="35"/>
      <c r="J56" s="35">
        <f t="shared" si="0"/>
        <v>5572304.4300000006</v>
      </c>
    </row>
    <row r="57" spans="4:10" s="10" customFormat="1" ht="17.100000000000001" customHeight="1">
      <c r="D57" s="28"/>
      <c r="E57" s="28">
        <v>41883</v>
      </c>
      <c r="F57" s="28" t="s">
        <v>47</v>
      </c>
      <c r="G57" s="34" t="s">
        <v>68</v>
      </c>
      <c r="H57" s="35">
        <v>2500</v>
      </c>
      <c r="I57" s="35"/>
      <c r="J57" s="35">
        <f t="shared" si="0"/>
        <v>5569804.4300000006</v>
      </c>
    </row>
    <row r="58" spans="4:10" s="10" customFormat="1" ht="17.100000000000001" customHeight="1">
      <c r="D58" s="28"/>
      <c r="E58" s="28">
        <v>41883</v>
      </c>
      <c r="F58" s="28" t="s">
        <v>48</v>
      </c>
      <c r="G58" s="34" t="s">
        <v>69</v>
      </c>
      <c r="H58" s="35">
        <v>1000</v>
      </c>
      <c r="I58" s="35"/>
      <c r="J58" s="35">
        <f t="shared" si="0"/>
        <v>5568804.4300000006</v>
      </c>
    </row>
    <row r="59" spans="4:10" s="10" customFormat="1" ht="17.100000000000001" customHeight="1">
      <c r="D59" s="28"/>
      <c r="E59" s="28">
        <v>41883</v>
      </c>
      <c r="F59" s="28" t="s">
        <v>49</v>
      </c>
      <c r="G59" s="34" t="s">
        <v>69</v>
      </c>
      <c r="H59" s="35">
        <v>2500</v>
      </c>
      <c r="I59" s="35"/>
      <c r="J59" s="35">
        <f t="shared" si="0"/>
        <v>5566304.4300000006</v>
      </c>
    </row>
    <row r="60" spans="4:10" s="10" customFormat="1" ht="17.100000000000001" customHeight="1">
      <c r="D60" s="28"/>
      <c r="E60" s="28">
        <v>41883</v>
      </c>
      <c r="F60" s="28" t="s">
        <v>50</v>
      </c>
      <c r="G60" s="34" t="s">
        <v>69</v>
      </c>
      <c r="H60" s="35">
        <v>4000</v>
      </c>
      <c r="I60" s="35"/>
      <c r="J60" s="35">
        <f t="shared" si="0"/>
        <v>5562304.4300000006</v>
      </c>
    </row>
    <row r="61" spans="4:10" s="10" customFormat="1" ht="17.100000000000001" customHeight="1">
      <c r="D61" s="28"/>
      <c r="E61" s="28">
        <v>41883</v>
      </c>
      <c r="F61" s="28" t="s">
        <v>51</v>
      </c>
      <c r="G61" s="34" t="s">
        <v>69</v>
      </c>
      <c r="H61" s="35">
        <v>3500</v>
      </c>
      <c r="I61" s="35"/>
      <c r="J61" s="35">
        <f t="shared" si="0"/>
        <v>5558804.4300000006</v>
      </c>
    </row>
    <row r="62" spans="4:10" s="10" customFormat="1" ht="17.100000000000001" customHeight="1">
      <c r="D62" s="28"/>
      <c r="E62" s="28">
        <v>41883</v>
      </c>
      <c r="F62" s="28" t="s">
        <v>52</v>
      </c>
      <c r="G62" s="34" t="s">
        <v>69</v>
      </c>
      <c r="H62" s="35">
        <v>1500</v>
      </c>
      <c r="I62" s="35"/>
      <c r="J62" s="35">
        <f t="shared" si="0"/>
        <v>5557304.4300000006</v>
      </c>
    </row>
    <row r="63" spans="4:10" s="10" customFormat="1" ht="17.100000000000001" customHeight="1">
      <c r="D63" s="28"/>
      <c r="E63" s="28">
        <v>41883</v>
      </c>
      <c r="F63" s="28" t="s">
        <v>53</v>
      </c>
      <c r="G63" s="34" t="s">
        <v>70</v>
      </c>
      <c r="H63" s="35">
        <v>38307.269999999997</v>
      </c>
      <c r="I63" s="35"/>
      <c r="J63" s="35">
        <f t="shared" si="0"/>
        <v>5518997.1600000011</v>
      </c>
    </row>
    <row r="64" spans="4:10" s="10" customFormat="1" ht="17.100000000000001" customHeight="1">
      <c r="D64" s="28"/>
      <c r="E64" s="28">
        <v>41885</v>
      </c>
      <c r="F64" s="28" t="s">
        <v>71</v>
      </c>
      <c r="G64" s="34" t="s">
        <v>12</v>
      </c>
      <c r="H64" s="35">
        <v>0</v>
      </c>
      <c r="I64" s="35"/>
      <c r="J64" s="35">
        <f t="shared" si="0"/>
        <v>5518997.1600000011</v>
      </c>
    </row>
    <row r="65" spans="1:10" s="10" customFormat="1" ht="17.100000000000001" customHeight="1">
      <c r="D65" s="28"/>
      <c r="E65" s="28">
        <v>41885</v>
      </c>
      <c r="F65" s="28" t="s">
        <v>72</v>
      </c>
      <c r="G65" s="34" t="s">
        <v>12</v>
      </c>
      <c r="H65" s="35">
        <v>0</v>
      </c>
      <c r="I65" s="35"/>
      <c r="J65" s="35">
        <f t="shared" si="0"/>
        <v>5518997.1600000011</v>
      </c>
    </row>
    <row r="66" spans="1:10" s="10" customFormat="1" ht="17.100000000000001" customHeight="1">
      <c r="D66" s="28"/>
      <c r="E66" s="28">
        <v>41885</v>
      </c>
      <c r="F66" s="28" t="s">
        <v>73</v>
      </c>
      <c r="G66" s="34" t="s">
        <v>12</v>
      </c>
      <c r="H66" s="35">
        <v>0</v>
      </c>
      <c r="I66" s="35"/>
      <c r="J66" s="35">
        <f t="shared" si="0"/>
        <v>5518997.1600000011</v>
      </c>
    </row>
    <row r="67" spans="1:10" s="10" customFormat="1" ht="17.100000000000001" customHeight="1">
      <c r="A67" s="38"/>
      <c r="B67" s="38"/>
      <c r="C67" s="38"/>
      <c r="D67" s="28"/>
      <c r="E67" s="28">
        <v>41885</v>
      </c>
      <c r="F67" s="28" t="s">
        <v>74</v>
      </c>
      <c r="G67" s="34" t="s">
        <v>116</v>
      </c>
      <c r="H67" s="35">
        <v>3900</v>
      </c>
      <c r="I67" s="35"/>
      <c r="J67" s="35">
        <f t="shared" si="0"/>
        <v>5515097.1600000011</v>
      </c>
    </row>
    <row r="68" spans="1:10" s="10" customFormat="1" ht="17.100000000000001" customHeight="1">
      <c r="A68" s="38"/>
      <c r="B68" s="39"/>
      <c r="D68" s="28"/>
      <c r="E68" s="28">
        <v>41885</v>
      </c>
      <c r="F68" s="28" t="s">
        <v>75</v>
      </c>
      <c r="G68" s="34" t="s">
        <v>116</v>
      </c>
      <c r="H68" s="35">
        <v>5600</v>
      </c>
      <c r="I68" s="35"/>
      <c r="J68" s="35">
        <f t="shared" si="0"/>
        <v>5509497.1600000011</v>
      </c>
    </row>
    <row r="69" spans="1:10" s="10" customFormat="1" ht="17.100000000000001" customHeight="1">
      <c r="A69" s="38"/>
      <c r="B69" s="39"/>
      <c r="D69" s="28"/>
      <c r="E69" s="28">
        <v>41885</v>
      </c>
      <c r="F69" s="28" t="s">
        <v>76</v>
      </c>
      <c r="G69" s="34" t="s">
        <v>117</v>
      </c>
      <c r="H69" s="35">
        <v>1200</v>
      </c>
      <c r="I69" s="35"/>
      <c r="J69" s="35">
        <f t="shared" si="0"/>
        <v>5508297.1600000011</v>
      </c>
    </row>
    <row r="70" spans="1:10" s="10" customFormat="1" ht="17.100000000000001" customHeight="1">
      <c r="A70" s="38"/>
      <c r="B70" s="39"/>
      <c r="D70" s="28"/>
      <c r="E70" s="28">
        <v>41885</v>
      </c>
      <c r="F70" s="28" t="s">
        <v>77</v>
      </c>
      <c r="G70" s="34" t="s">
        <v>117</v>
      </c>
      <c r="H70" s="35">
        <v>400</v>
      </c>
      <c r="I70" s="35"/>
      <c r="J70" s="35">
        <f t="shared" si="0"/>
        <v>5507897.1600000011</v>
      </c>
    </row>
    <row r="71" spans="1:10" s="10" customFormat="1" ht="17.100000000000001" customHeight="1">
      <c r="A71" s="38"/>
      <c r="B71" s="39"/>
      <c r="D71" s="28"/>
      <c r="E71" s="28">
        <v>41885</v>
      </c>
      <c r="F71" s="28" t="s">
        <v>78</v>
      </c>
      <c r="G71" s="34" t="s">
        <v>118</v>
      </c>
      <c r="H71" s="35">
        <v>1200</v>
      </c>
      <c r="I71" s="35"/>
      <c r="J71" s="35">
        <f t="shared" si="0"/>
        <v>5506697.1600000011</v>
      </c>
    </row>
    <row r="72" spans="1:10" s="10" customFormat="1" ht="17.100000000000001" customHeight="1">
      <c r="A72" s="38"/>
      <c r="B72" s="39"/>
      <c r="D72" s="28"/>
      <c r="E72" s="28">
        <v>41885</v>
      </c>
      <c r="F72" s="28" t="s">
        <v>79</v>
      </c>
      <c r="G72" s="34" t="s">
        <v>119</v>
      </c>
      <c r="H72" s="35">
        <v>6000</v>
      </c>
      <c r="I72" s="35"/>
      <c r="J72" s="35">
        <f t="shared" si="0"/>
        <v>5500697.1600000011</v>
      </c>
    </row>
    <row r="73" spans="1:10" s="10" customFormat="1" ht="17.100000000000001" customHeight="1">
      <c r="A73" s="38"/>
      <c r="B73" s="39"/>
      <c r="D73" s="28"/>
      <c r="E73" s="28">
        <v>41885</v>
      </c>
      <c r="F73" s="28" t="s">
        <v>80</v>
      </c>
      <c r="G73" s="34" t="s">
        <v>119</v>
      </c>
      <c r="H73" s="35">
        <v>6500</v>
      </c>
      <c r="I73" s="35"/>
      <c r="J73" s="35">
        <f t="shared" si="0"/>
        <v>5494197.1600000011</v>
      </c>
    </row>
    <row r="74" spans="1:10" s="10" customFormat="1" ht="17.100000000000001" customHeight="1">
      <c r="A74" s="38"/>
      <c r="B74" s="39"/>
      <c r="D74" s="28"/>
      <c r="E74" s="28">
        <v>41885</v>
      </c>
      <c r="F74" s="28" t="s">
        <v>81</v>
      </c>
      <c r="G74" s="34" t="s">
        <v>119</v>
      </c>
      <c r="H74" s="35">
        <v>5500</v>
      </c>
      <c r="I74" s="35"/>
      <c r="J74" s="35">
        <f t="shared" si="0"/>
        <v>5488697.1600000011</v>
      </c>
    </row>
    <row r="75" spans="1:10" s="10" customFormat="1" ht="17.100000000000001" customHeight="1">
      <c r="A75" s="38"/>
      <c r="B75" s="39"/>
      <c r="D75" s="28"/>
      <c r="E75" s="28">
        <v>41885</v>
      </c>
      <c r="F75" s="28" t="s">
        <v>82</v>
      </c>
      <c r="G75" s="34" t="s">
        <v>12</v>
      </c>
      <c r="H75" s="35">
        <v>0</v>
      </c>
      <c r="I75" s="35"/>
      <c r="J75" s="35">
        <f t="shared" si="0"/>
        <v>5488697.1600000011</v>
      </c>
    </row>
    <row r="76" spans="1:10" s="10" customFormat="1" ht="17.100000000000001" customHeight="1">
      <c r="A76" s="38"/>
      <c r="B76" s="39"/>
      <c r="D76" s="28"/>
      <c r="E76" s="28">
        <v>41885</v>
      </c>
      <c r="F76" s="28" t="s">
        <v>83</v>
      </c>
      <c r="G76" s="34" t="s">
        <v>119</v>
      </c>
      <c r="H76" s="35">
        <v>6000</v>
      </c>
      <c r="I76" s="35"/>
      <c r="J76" s="35">
        <f t="shared" si="0"/>
        <v>5482697.1600000011</v>
      </c>
    </row>
    <row r="77" spans="1:10" s="10" customFormat="1" ht="17.100000000000001" customHeight="1">
      <c r="A77" s="38"/>
      <c r="B77" s="39"/>
      <c r="D77" s="28"/>
      <c r="E77" s="28">
        <v>41885</v>
      </c>
      <c r="F77" s="28" t="s">
        <v>84</v>
      </c>
      <c r="G77" s="34" t="s">
        <v>119</v>
      </c>
      <c r="H77" s="35">
        <v>4000</v>
      </c>
      <c r="I77" s="35"/>
      <c r="J77" s="35">
        <f t="shared" si="0"/>
        <v>5478697.1600000011</v>
      </c>
    </row>
    <row r="78" spans="1:10" s="10" customFormat="1" ht="17.100000000000001" customHeight="1">
      <c r="A78" s="38"/>
      <c r="B78" s="39"/>
      <c r="D78" s="28"/>
      <c r="E78" s="28">
        <v>41885</v>
      </c>
      <c r="F78" s="28" t="s">
        <v>85</v>
      </c>
      <c r="G78" s="34" t="s">
        <v>119</v>
      </c>
      <c r="H78" s="35">
        <v>4500</v>
      </c>
      <c r="I78" s="35"/>
      <c r="J78" s="35">
        <f t="shared" si="0"/>
        <v>5474197.1600000011</v>
      </c>
    </row>
    <row r="79" spans="1:10" s="10" customFormat="1" ht="17.100000000000001" customHeight="1">
      <c r="A79" s="38"/>
      <c r="B79" s="39"/>
      <c r="D79" s="28"/>
      <c r="E79" s="28">
        <v>41885</v>
      </c>
      <c r="F79" s="28" t="s">
        <v>86</v>
      </c>
      <c r="G79" s="34" t="s">
        <v>120</v>
      </c>
      <c r="H79" s="35">
        <v>3450</v>
      </c>
      <c r="I79" s="35"/>
      <c r="J79" s="35">
        <f t="shared" si="0"/>
        <v>5470747.1600000011</v>
      </c>
    </row>
    <row r="80" spans="1:10" s="10" customFormat="1" ht="17.100000000000001" customHeight="1">
      <c r="A80" s="38"/>
      <c r="B80" s="39"/>
      <c r="D80" s="28"/>
      <c r="E80" s="28">
        <v>41885</v>
      </c>
      <c r="F80" s="28" t="s">
        <v>87</v>
      </c>
      <c r="G80" s="34" t="s">
        <v>120</v>
      </c>
      <c r="H80" s="35">
        <v>3450</v>
      </c>
      <c r="I80" s="35"/>
      <c r="J80" s="35">
        <f t="shared" si="0"/>
        <v>5467297.1600000011</v>
      </c>
    </row>
    <row r="81" spans="1:10" s="10" customFormat="1" ht="17.100000000000001" customHeight="1">
      <c r="A81" s="38"/>
      <c r="B81" s="39"/>
      <c r="D81" s="28"/>
      <c r="E81" s="28">
        <v>41893</v>
      </c>
      <c r="F81" s="28" t="s">
        <v>88</v>
      </c>
      <c r="G81" s="34" t="s">
        <v>12</v>
      </c>
      <c r="H81" s="35">
        <v>0</v>
      </c>
      <c r="I81" s="35"/>
      <c r="J81" s="35">
        <f t="shared" si="0"/>
        <v>5467297.1600000011</v>
      </c>
    </row>
    <row r="82" spans="1:10" s="10" customFormat="1" ht="17.100000000000001" customHeight="1">
      <c r="A82" s="38"/>
      <c r="B82" s="39"/>
      <c r="D82" s="28"/>
      <c r="E82" s="28">
        <v>41893</v>
      </c>
      <c r="F82" s="28" t="s">
        <v>89</v>
      </c>
      <c r="G82" s="34" t="s">
        <v>12</v>
      </c>
      <c r="H82" s="35">
        <v>0</v>
      </c>
      <c r="I82" s="35"/>
      <c r="J82" s="35">
        <f t="shared" si="0"/>
        <v>5467297.1600000011</v>
      </c>
    </row>
    <row r="83" spans="1:10" s="10" customFormat="1" ht="17.100000000000001" customHeight="1">
      <c r="A83" s="38"/>
      <c r="B83" s="39"/>
      <c r="D83" s="28"/>
      <c r="E83" s="28">
        <v>41893</v>
      </c>
      <c r="F83" s="28" t="s">
        <v>90</v>
      </c>
      <c r="G83" s="34" t="s">
        <v>12</v>
      </c>
      <c r="H83" s="35">
        <v>0</v>
      </c>
      <c r="I83" s="35"/>
      <c r="J83" s="35">
        <f t="shared" si="0"/>
        <v>5467297.1600000011</v>
      </c>
    </row>
    <row r="84" spans="1:10" s="10" customFormat="1" ht="17.100000000000001" customHeight="1">
      <c r="A84" s="38"/>
      <c r="B84" s="39"/>
      <c r="D84" s="28"/>
      <c r="E84" s="28">
        <v>41893</v>
      </c>
      <c r="F84" s="28" t="s">
        <v>91</v>
      </c>
      <c r="G84" s="34" t="s">
        <v>121</v>
      </c>
      <c r="H84" s="35">
        <v>22898</v>
      </c>
      <c r="I84" s="35"/>
      <c r="J84" s="35">
        <f t="shared" si="0"/>
        <v>5444399.1600000011</v>
      </c>
    </row>
    <row r="85" spans="1:10" s="10" customFormat="1" ht="17.100000000000001" customHeight="1">
      <c r="A85" s="38"/>
      <c r="B85" s="39"/>
      <c r="D85" s="28"/>
      <c r="E85" s="28">
        <v>41893</v>
      </c>
      <c r="F85" s="28" t="s">
        <v>92</v>
      </c>
      <c r="G85" s="34" t="s">
        <v>122</v>
      </c>
      <c r="H85" s="35">
        <v>7700</v>
      </c>
      <c r="I85" s="35"/>
      <c r="J85" s="35">
        <f t="shared" si="0"/>
        <v>5436699.1600000011</v>
      </c>
    </row>
    <row r="86" spans="1:10" s="10" customFormat="1" ht="17.100000000000001" customHeight="1">
      <c r="A86" s="38"/>
      <c r="B86" s="39"/>
      <c r="D86" s="28"/>
      <c r="E86" s="28">
        <v>41893</v>
      </c>
      <c r="F86" s="28" t="s">
        <v>93</v>
      </c>
      <c r="G86" s="34" t="s">
        <v>123</v>
      </c>
      <c r="H86" s="35">
        <v>4440</v>
      </c>
      <c r="I86" s="35"/>
      <c r="J86" s="35">
        <f t="shared" si="0"/>
        <v>5432259.1600000011</v>
      </c>
    </row>
    <row r="87" spans="1:10" s="10" customFormat="1" ht="17.100000000000001" customHeight="1">
      <c r="A87" s="38"/>
      <c r="B87" s="39"/>
      <c r="D87" s="28"/>
      <c r="E87" s="28">
        <v>41893</v>
      </c>
      <c r="F87" s="28" t="s">
        <v>94</v>
      </c>
      <c r="G87" s="34" t="s">
        <v>12</v>
      </c>
      <c r="H87" s="35">
        <v>0</v>
      </c>
      <c r="I87" s="35"/>
      <c r="J87" s="35">
        <f t="shared" si="0"/>
        <v>5432259.1600000011</v>
      </c>
    </row>
    <row r="88" spans="1:10" s="10" customFormat="1" ht="17.100000000000001" customHeight="1">
      <c r="A88" s="38"/>
      <c r="B88" s="39"/>
      <c r="D88" s="28"/>
      <c r="E88" s="28">
        <v>41893</v>
      </c>
      <c r="F88" s="28" t="s">
        <v>95</v>
      </c>
      <c r="G88" s="34" t="s">
        <v>124</v>
      </c>
      <c r="H88" s="35">
        <v>10300</v>
      </c>
      <c r="I88" s="35"/>
      <c r="J88" s="35">
        <f t="shared" si="0"/>
        <v>5421959.1600000011</v>
      </c>
    </row>
    <row r="89" spans="1:10" s="10" customFormat="1" ht="17.100000000000001" customHeight="1">
      <c r="A89" s="38"/>
      <c r="B89" s="39"/>
      <c r="D89" s="28"/>
      <c r="E89" s="28">
        <v>41893</v>
      </c>
      <c r="F89" s="28" t="s">
        <v>96</v>
      </c>
      <c r="G89" s="34" t="s">
        <v>125</v>
      </c>
      <c r="H89" s="35">
        <v>15490</v>
      </c>
      <c r="I89" s="35"/>
      <c r="J89" s="35">
        <f t="shared" si="0"/>
        <v>5406469.1600000011</v>
      </c>
    </row>
    <row r="90" spans="1:10" s="10" customFormat="1" ht="17.100000000000001" customHeight="1">
      <c r="A90" s="38"/>
      <c r="B90" s="39"/>
      <c r="D90" s="28"/>
      <c r="E90" s="28">
        <v>41893</v>
      </c>
      <c r="F90" s="28" t="s">
        <v>97</v>
      </c>
      <c r="G90" s="34" t="s">
        <v>126</v>
      </c>
      <c r="H90" s="35">
        <v>29100</v>
      </c>
      <c r="I90" s="35"/>
      <c r="J90" s="35">
        <f t="shared" si="0"/>
        <v>5377369.1600000011</v>
      </c>
    </row>
    <row r="91" spans="1:10" s="10" customFormat="1" ht="16.5" customHeight="1">
      <c r="A91" s="38"/>
      <c r="B91" s="39"/>
      <c r="D91" s="28"/>
      <c r="E91" s="28">
        <v>41893</v>
      </c>
      <c r="F91" s="28" t="s">
        <v>98</v>
      </c>
      <c r="G91" s="34" t="s">
        <v>126</v>
      </c>
      <c r="H91" s="35">
        <v>18400</v>
      </c>
      <c r="I91" s="35"/>
      <c r="J91" s="35">
        <f t="shared" ref="J91:J154" si="1">J90+I91-H91</f>
        <v>5358969.1600000011</v>
      </c>
    </row>
    <row r="92" spans="1:10" s="10" customFormat="1" ht="17.100000000000001" customHeight="1">
      <c r="A92" s="38"/>
      <c r="B92" s="39"/>
      <c r="D92" s="28"/>
      <c r="E92" s="28">
        <v>41893</v>
      </c>
      <c r="F92" s="28" t="s">
        <v>99</v>
      </c>
      <c r="G92" s="34" t="s">
        <v>127</v>
      </c>
      <c r="H92" s="35">
        <v>15500</v>
      </c>
      <c r="I92" s="35"/>
      <c r="J92" s="35">
        <f t="shared" si="1"/>
        <v>5343469.1600000011</v>
      </c>
    </row>
    <row r="93" spans="1:10" s="10" customFormat="1" ht="17.100000000000001" customHeight="1">
      <c r="A93" s="38"/>
      <c r="B93" s="39"/>
      <c r="D93" s="28"/>
      <c r="E93" s="28">
        <v>41893</v>
      </c>
      <c r="F93" s="28" t="s">
        <v>100</v>
      </c>
      <c r="G93" s="34" t="s">
        <v>128</v>
      </c>
      <c r="H93" s="35">
        <v>19006</v>
      </c>
      <c r="I93" s="35"/>
      <c r="J93" s="35">
        <f t="shared" si="1"/>
        <v>5324463.1600000011</v>
      </c>
    </row>
    <row r="94" spans="1:10" s="10" customFormat="1" ht="17.100000000000001" customHeight="1">
      <c r="A94" s="38"/>
      <c r="B94" s="39"/>
      <c r="D94" s="28"/>
      <c r="E94" s="28">
        <v>41893</v>
      </c>
      <c r="F94" s="28" t="s">
        <v>101</v>
      </c>
      <c r="G94" s="34" t="s">
        <v>12</v>
      </c>
      <c r="H94" s="35">
        <v>0</v>
      </c>
      <c r="I94" s="35"/>
      <c r="J94" s="35">
        <f t="shared" si="1"/>
        <v>5324463.1600000011</v>
      </c>
    </row>
    <row r="95" spans="1:10" s="10" customFormat="1" ht="17.100000000000001" customHeight="1">
      <c r="A95" s="38"/>
      <c r="B95" s="39"/>
      <c r="D95" s="28"/>
      <c r="E95" s="28">
        <v>41893</v>
      </c>
      <c r="F95" s="28" t="s">
        <v>102</v>
      </c>
      <c r="G95" s="34" t="s">
        <v>129</v>
      </c>
      <c r="H95" s="35">
        <v>3996</v>
      </c>
      <c r="I95" s="35"/>
      <c r="J95" s="35">
        <f t="shared" si="1"/>
        <v>5320467.1600000011</v>
      </c>
    </row>
    <row r="96" spans="1:10" s="10" customFormat="1" ht="17.100000000000001" customHeight="1">
      <c r="A96" s="38"/>
      <c r="B96" s="39"/>
      <c r="D96" s="28"/>
      <c r="E96" s="28">
        <v>41893</v>
      </c>
      <c r="F96" s="28" t="s">
        <v>103</v>
      </c>
      <c r="G96" s="34" t="s">
        <v>12</v>
      </c>
      <c r="H96" s="35">
        <v>0</v>
      </c>
      <c r="I96" s="35"/>
      <c r="J96" s="35">
        <f t="shared" si="1"/>
        <v>5320467.1600000011</v>
      </c>
    </row>
    <row r="97" spans="1:10" s="10" customFormat="1" ht="17.100000000000001" customHeight="1">
      <c r="A97" s="38"/>
      <c r="B97" s="39"/>
      <c r="D97" s="28"/>
      <c r="E97" s="28">
        <v>41893</v>
      </c>
      <c r="F97" s="28" t="s">
        <v>104</v>
      </c>
      <c r="G97" s="34" t="s">
        <v>130</v>
      </c>
      <c r="H97" s="35">
        <v>3782</v>
      </c>
      <c r="I97" s="35"/>
      <c r="J97" s="35">
        <f t="shared" si="1"/>
        <v>5316685.1600000011</v>
      </c>
    </row>
    <row r="98" spans="1:10" s="10" customFormat="1" ht="17.100000000000001" customHeight="1">
      <c r="A98" s="38"/>
      <c r="B98" s="39"/>
      <c r="D98" s="28"/>
      <c r="E98" s="28">
        <v>41893</v>
      </c>
      <c r="F98" s="28" t="s">
        <v>105</v>
      </c>
      <c r="G98" s="34" t="s">
        <v>131</v>
      </c>
      <c r="H98" s="35">
        <v>1000</v>
      </c>
      <c r="I98" s="35"/>
      <c r="J98" s="35">
        <f t="shared" si="1"/>
        <v>5315685.1600000011</v>
      </c>
    </row>
    <row r="99" spans="1:10" s="10" customFormat="1" ht="17.100000000000001" customHeight="1">
      <c r="A99" s="38"/>
      <c r="B99" s="39"/>
      <c r="D99" s="28"/>
      <c r="E99" s="28">
        <v>41893</v>
      </c>
      <c r="F99" s="28" t="s">
        <v>106</v>
      </c>
      <c r="G99" s="34" t="s">
        <v>131</v>
      </c>
      <c r="H99" s="35">
        <v>800</v>
      </c>
      <c r="I99" s="35"/>
      <c r="J99" s="35">
        <f t="shared" si="1"/>
        <v>5314885.1600000011</v>
      </c>
    </row>
    <row r="100" spans="1:10" s="10" customFormat="1" ht="17.100000000000001" customHeight="1">
      <c r="A100" s="38"/>
      <c r="B100" s="39"/>
      <c r="D100" s="28"/>
      <c r="E100" s="28">
        <v>41893</v>
      </c>
      <c r="F100" s="28" t="s">
        <v>107</v>
      </c>
      <c r="G100" s="34" t="s">
        <v>131</v>
      </c>
      <c r="H100" s="35">
        <v>800</v>
      </c>
      <c r="I100" s="35"/>
      <c r="J100" s="35">
        <f t="shared" si="1"/>
        <v>5314085.1600000011</v>
      </c>
    </row>
    <row r="101" spans="1:10" s="10" customFormat="1" ht="17.100000000000001" customHeight="1">
      <c r="A101" s="38"/>
      <c r="B101" s="39"/>
      <c r="D101" s="28"/>
      <c r="E101" s="28">
        <v>41893</v>
      </c>
      <c r="F101" s="28" t="s">
        <v>108</v>
      </c>
      <c r="G101" s="34" t="s">
        <v>131</v>
      </c>
      <c r="H101" s="35">
        <v>800</v>
      </c>
      <c r="I101" s="35"/>
      <c r="J101" s="35">
        <f t="shared" si="1"/>
        <v>5313285.1600000011</v>
      </c>
    </row>
    <row r="102" spans="1:10" s="10" customFormat="1" ht="17.100000000000001" customHeight="1">
      <c r="A102" s="38"/>
      <c r="B102" s="39"/>
      <c r="D102" s="28"/>
      <c r="E102" s="28">
        <v>41893</v>
      </c>
      <c r="F102" s="28" t="s">
        <v>109</v>
      </c>
      <c r="G102" s="34" t="s">
        <v>132</v>
      </c>
      <c r="H102" s="35">
        <v>11424</v>
      </c>
      <c r="I102" s="35"/>
      <c r="J102" s="35">
        <f t="shared" si="1"/>
        <v>5301861.1600000011</v>
      </c>
    </row>
    <row r="103" spans="1:10" s="10" customFormat="1" ht="17.100000000000001" customHeight="1">
      <c r="A103" s="38"/>
      <c r="B103" s="39"/>
      <c r="D103" s="28"/>
      <c r="E103" s="28">
        <v>41893</v>
      </c>
      <c r="F103" s="28" t="s">
        <v>110</v>
      </c>
      <c r="G103" s="34" t="s">
        <v>133</v>
      </c>
      <c r="H103" s="35">
        <v>8000</v>
      </c>
      <c r="I103" s="35"/>
      <c r="J103" s="35">
        <f t="shared" si="1"/>
        <v>5293861.1600000011</v>
      </c>
    </row>
    <row r="104" spans="1:10" s="10" customFormat="1" ht="17.100000000000001" customHeight="1">
      <c r="A104" s="38"/>
      <c r="B104" s="39"/>
      <c r="D104" s="28"/>
      <c r="E104" s="28">
        <v>41893</v>
      </c>
      <c r="F104" s="28" t="s">
        <v>111</v>
      </c>
      <c r="G104" s="34" t="s">
        <v>132</v>
      </c>
      <c r="H104" s="35">
        <v>10094</v>
      </c>
      <c r="I104" s="35"/>
      <c r="J104" s="35">
        <f t="shared" si="1"/>
        <v>5283767.1600000011</v>
      </c>
    </row>
    <row r="105" spans="1:10" s="10" customFormat="1" ht="17.100000000000001" customHeight="1">
      <c r="A105" s="38"/>
      <c r="B105" s="39"/>
      <c r="D105" s="28"/>
      <c r="E105" s="28">
        <v>41893</v>
      </c>
      <c r="F105" s="28" t="s">
        <v>112</v>
      </c>
      <c r="G105" s="34" t="s">
        <v>133</v>
      </c>
      <c r="H105" s="35">
        <v>5600</v>
      </c>
      <c r="I105" s="35"/>
      <c r="J105" s="35">
        <f t="shared" si="1"/>
        <v>5278167.1600000011</v>
      </c>
    </row>
    <row r="106" spans="1:10" s="10" customFormat="1" ht="17.100000000000001" customHeight="1">
      <c r="A106" s="38"/>
      <c r="B106" s="39"/>
      <c r="D106" s="28"/>
      <c r="E106" s="28">
        <v>41893</v>
      </c>
      <c r="F106" s="28" t="s">
        <v>113</v>
      </c>
      <c r="G106" s="34" t="s">
        <v>134</v>
      </c>
      <c r="H106" s="35">
        <v>10386</v>
      </c>
      <c r="I106" s="35"/>
      <c r="J106" s="35">
        <f t="shared" si="1"/>
        <v>5267781.1600000011</v>
      </c>
    </row>
    <row r="107" spans="1:10" s="10" customFormat="1" ht="17.100000000000001" customHeight="1">
      <c r="A107" s="38"/>
      <c r="B107" s="39"/>
      <c r="D107" s="28"/>
      <c r="E107" s="28">
        <v>41893</v>
      </c>
      <c r="F107" s="28" t="s">
        <v>114</v>
      </c>
      <c r="G107" s="34" t="s">
        <v>135</v>
      </c>
      <c r="H107" s="35">
        <v>8000</v>
      </c>
      <c r="I107" s="35"/>
      <c r="J107" s="35">
        <f t="shared" si="1"/>
        <v>5259781.1600000011</v>
      </c>
    </row>
    <row r="108" spans="1:10" s="10" customFormat="1" ht="17.100000000000001" customHeight="1">
      <c r="A108" s="38"/>
      <c r="B108" s="39"/>
      <c r="D108" s="28"/>
      <c r="E108" s="28">
        <v>41893</v>
      </c>
      <c r="F108" s="28" t="s">
        <v>115</v>
      </c>
      <c r="G108" s="34" t="s">
        <v>135</v>
      </c>
      <c r="H108" s="35">
        <v>4200</v>
      </c>
      <c r="I108" s="35"/>
      <c r="J108" s="35">
        <f t="shared" si="1"/>
        <v>5255581.1600000011</v>
      </c>
    </row>
    <row r="109" spans="1:10" s="10" customFormat="1" ht="17.100000000000001" customHeight="1">
      <c r="A109" s="38"/>
      <c r="B109" s="39"/>
      <c r="D109" s="28"/>
      <c r="E109" s="28">
        <v>41894</v>
      </c>
      <c r="F109" s="28" t="s">
        <v>136</v>
      </c>
      <c r="G109" s="34" t="s">
        <v>248</v>
      </c>
      <c r="H109" s="35">
        <v>6400</v>
      </c>
      <c r="I109" s="35"/>
      <c r="J109" s="35">
        <f t="shared" si="1"/>
        <v>5249181.1600000011</v>
      </c>
    </row>
    <row r="110" spans="1:10" s="10" customFormat="1" ht="17.100000000000001" customHeight="1">
      <c r="A110" s="38"/>
      <c r="B110" s="39"/>
      <c r="D110" s="28"/>
      <c r="E110" s="28">
        <v>41894</v>
      </c>
      <c r="F110" s="28" t="s">
        <v>137</v>
      </c>
      <c r="G110" s="34" t="s">
        <v>248</v>
      </c>
      <c r="H110" s="35">
        <v>6400</v>
      </c>
      <c r="I110" s="35"/>
      <c r="J110" s="35">
        <f t="shared" si="1"/>
        <v>5242781.1600000011</v>
      </c>
    </row>
    <row r="111" spans="1:10" s="10" customFormat="1" ht="17.100000000000001" customHeight="1">
      <c r="A111" s="38"/>
      <c r="B111" s="39"/>
      <c r="D111" s="28"/>
      <c r="E111" s="28">
        <v>41894</v>
      </c>
      <c r="F111" s="28" t="s">
        <v>138</v>
      </c>
      <c r="G111" s="34" t="s">
        <v>12</v>
      </c>
      <c r="H111" s="35">
        <v>0</v>
      </c>
      <c r="I111" s="35"/>
      <c r="J111" s="35">
        <f t="shared" si="1"/>
        <v>5242781.1600000011</v>
      </c>
    </row>
    <row r="112" spans="1:10" s="10" customFormat="1" ht="17.100000000000001" customHeight="1">
      <c r="A112" s="38"/>
      <c r="B112" s="39"/>
      <c r="D112" s="28"/>
      <c r="E112" s="28">
        <v>41894</v>
      </c>
      <c r="F112" s="28" t="s">
        <v>139</v>
      </c>
      <c r="G112" s="34" t="s">
        <v>249</v>
      </c>
      <c r="H112" s="35">
        <v>13674</v>
      </c>
      <c r="I112" s="35"/>
      <c r="J112" s="35">
        <f t="shared" si="1"/>
        <v>5229107.1600000011</v>
      </c>
    </row>
    <row r="113" spans="1:10" s="10" customFormat="1" ht="17.100000000000001" customHeight="1">
      <c r="A113" s="38"/>
      <c r="B113" s="39"/>
      <c r="D113" s="28"/>
      <c r="E113" s="28">
        <v>41894</v>
      </c>
      <c r="F113" s="28" t="s">
        <v>140</v>
      </c>
      <c r="G113" s="34" t="s">
        <v>250</v>
      </c>
      <c r="H113" s="35">
        <v>5400</v>
      </c>
      <c r="I113" s="35"/>
      <c r="J113" s="35">
        <f t="shared" si="1"/>
        <v>5223707.1600000011</v>
      </c>
    </row>
    <row r="114" spans="1:10" s="10" customFormat="1" ht="17.100000000000001" customHeight="1">
      <c r="A114" s="38"/>
      <c r="B114" s="39"/>
      <c r="D114" s="28"/>
      <c r="E114" s="28">
        <v>41894</v>
      </c>
      <c r="F114" s="28" t="s">
        <v>141</v>
      </c>
      <c r="G114" s="34" t="s">
        <v>250</v>
      </c>
      <c r="H114" s="35">
        <v>5700</v>
      </c>
      <c r="I114" s="35"/>
      <c r="J114" s="35">
        <f t="shared" si="1"/>
        <v>5218007.1600000011</v>
      </c>
    </row>
    <row r="115" spans="1:10" s="10" customFormat="1" ht="17.100000000000001" customHeight="1">
      <c r="A115" s="38"/>
      <c r="B115" s="39"/>
      <c r="D115" s="28"/>
      <c r="E115" s="28">
        <v>41894</v>
      </c>
      <c r="F115" s="28" t="s">
        <v>142</v>
      </c>
      <c r="G115" s="34" t="s">
        <v>250</v>
      </c>
      <c r="H115" s="35">
        <v>5400</v>
      </c>
      <c r="I115" s="35"/>
      <c r="J115" s="35">
        <f t="shared" si="1"/>
        <v>5212607.1600000011</v>
      </c>
    </row>
    <row r="116" spans="1:10" s="10" customFormat="1" ht="17.100000000000001" customHeight="1">
      <c r="A116" s="38"/>
      <c r="B116" s="39"/>
      <c r="D116" s="28"/>
      <c r="E116" s="28">
        <v>41894</v>
      </c>
      <c r="F116" s="28" t="s">
        <v>143</v>
      </c>
      <c r="G116" s="34" t="s">
        <v>250</v>
      </c>
      <c r="H116" s="35">
        <v>6300</v>
      </c>
      <c r="I116" s="35"/>
      <c r="J116" s="35">
        <f t="shared" si="1"/>
        <v>5206307.1600000011</v>
      </c>
    </row>
    <row r="117" spans="1:10" s="10" customFormat="1" ht="17.100000000000001" customHeight="1">
      <c r="A117" s="38"/>
      <c r="B117" s="39"/>
      <c r="D117" s="28"/>
      <c r="E117" s="28">
        <v>41894</v>
      </c>
      <c r="F117" s="28" t="s">
        <v>144</v>
      </c>
      <c r="G117" s="34" t="s">
        <v>250</v>
      </c>
      <c r="H117" s="35">
        <v>2100</v>
      </c>
      <c r="I117" s="35"/>
      <c r="J117" s="35">
        <f t="shared" si="1"/>
        <v>5204207.1600000011</v>
      </c>
    </row>
    <row r="118" spans="1:10" s="10" customFormat="1" ht="17.100000000000001" customHeight="1">
      <c r="A118" s="38"/>
      <c r="B118" s="39"/>
      <c r="D118" s="28"/>
      <c r="E118" s="28">
        <v>41894</v>
      </c>
      <c r="F118" s="28" t="s">
        <v>145</v>
      </c>
      <c r="G118" s="34" t="s">
        <v>250</v>
      </c>
      <c r="H118" s="35">
        <v>2700</v>
      </c>
      <c r="I118" s="35"/>
      <c r="J118" s="35">
        <f t="shared" si="1"/>
        <v>5201507.1600000011</v>
      </c>
    </row>
    <row r="119" spans="1:10" s="10" customFormat="1" ht="17.100000000000001" customHeight="1">
      <c r="A119" s="38"/>
      <c r="B119" s="39"/>
      <c r="D119" s="28"/>
      <c r="E119" s="28">
        <v>41894</v>
      </c>
      <c r="F119" s="28" t="s">
        <v>146</v>
      </c>
      <c r="G119" s="34" t="s">
        <v>250</v>
      </c>
      <c r="H119" s="35">
        <v>5100</v>
      </c>
      <c r="I119" s="35"/>
      <c r="J119" s="35">
        <f t="shared" si="1"/>
        <v>5196407.1600000011</v>
      </c>
    </row>
    <row r="120" spans="1:10" s="10" customFormat="1" ht="17.100000000000001" customHeight="1">
      <c r="A120" s="38"/>
      <c r="B120" s="39"/>
      <c r="D120" s="28"/>
      <c r="E120" s="28">
        <v>41894</v>
      </c>
      <c r="F120" s="28" t="s">
        <v>147</v>
      </c>
      <c r="G120" s="34" t="s">
        <v>250</v>
      </c>
      <c r="H120" s="35">
        <v>5700</v>
      </c>
      <c r="I120" s="35"/>
      <c r="J120" s="35">
        <f t="shared" si="1"/>
        <v>5190707.1600000011</v>
      </c>
    </row>
    <row r="121" spans="1:10" s="10" customFormat="1" ht="17.100000000000001" customHeight="1">
      <c r="A121" s="38"/>
      <c r="B121" s="39"/>
      <c r="D121" s="28"/>
      <c r="E121" s="28">
        <v>41894</v>
      </c>
      <c r="F121" s="28" t="s">
        <v>148</v>
      </c>
      <c r="G121" s="34" t="s">
        <v>250</v>
      </c>
      <c r="H121" s="35">
        <v>5400</v>
      </c>
      <c r="I121" s="35"/>
      <c r="J121" s="35">
        <f t="shared" si="1"/>
        <v>5185307.1600000011</v>
      </c>
    </row>
    <row r="122" spans="1:10" s="10" customFormat="1" ht="17.100000000000001" customHeight="1">
      <c r="A122" s="38"/>
      <c r="B122" s="39"/>
      <c r="D122" s="28"/>
      <c r="E122" s="28">
        <v>41894</v>
      </c>
      <c r="F122" s="28" t="s">
        <v>149</v>
      </c>
      <c r="G122" s="34" t="s">
        <v>250</v>
      </c>
      <c r="H122" s="35">
        <v>5400</v>
      </c>
      <c r="I122" s="35"/>
      <c r="J122" s="35">
        <f t="shared" si="1"/>
        <v>5179907.1600000011</v>
      </c>
    </row>
    <row r="123" spans="1:10" s="10" customFormat="1" ht="17.100000000000001" customHeight="1">
      <c r="A123" s="38"/>
      <c r="B123" s="39"/>
      <c r="D123" s="28"/>
      <c r="E123" s="28">
        <v>41894</v>
      </c>
      <c r="F123" s="28" t="s">
        <v>150</v>
      </c>
      <c r="G123" s="34" t="s">
        <v>250</v>
      </c>
      <c r="H123" s="35">
        <v>6300</v>
      </c>
      <c r="I123" s="35"/>
      <c r="J123" s="35">
        <f t="shared" si="1"/>
        <v>5173607.1600000011</v>
      </c>
    </row>
    <row r="124" spans="1:10" s="10" customFormat="1" ht="17.100000000000001" customHeight="1">
      <c r="A124" s="38"/>
      <c r="B124" s="39"/>
      <c r="D124" s="28"/>
      <c r="E124" s="28">
        <v>41894</v>
      </c>
      <c r="F124" s="28" t="s">
        <v>151</v>
      </c>
      <c r="G124" s="34" t="s">
        <v>250</v>
      </c>
      <c r="H124" s="35">
        <v>3000</v>
      </c>
      <c r="I124" s="35"/>
      <c r="J124" s="35">
        <f t="shared" si="1"/>
        <v>5170607.1600000011</v>
      </c>
    </row>
    <row r="125" spans="1:10" s="10" customFormat="1" ht="17.100000000000001" customHeight="1">
      <c r="A125" s="38"/>
      <c r="B125" s="39"/>
      <c r="D125" s="28"/>
      <c r="E125" s="28">
        <v>41894</v>
      </c>
      <c r="F125" s="28" t="s">
        <v>152</v>
      </c>
      <c r="G125" s="34" t="s">
        <v>250</v>
      </c>
      <c r="H125" s="35">
        <v>3000</v>
      </c>
      <c r="I125" s="35"/>
      <c r="J125" s="35">
        <f t="shared" si="1"/>
        <v>5167607.1600000011</v>
      </c>
    </row>
    <row r="126" spans="1:10" s="10" customFormat="1" ht="17.100000000000001" customHeight="1">
      <c r="A126" s="38"/>
      <c r="B126" s="39"/>
      <c r="D126" s="28"/>
      <c r="E126" s="28">
        <v>41894</v>
      </c>
      <c r="F126" s="28" t="s">
        <v>153</v>
      </c>
      <c r="G126" s="34" t="s">
        <v>250</v>
      </c>
      <c r="H126" s="35">
        <v>1800</v>
      </c>
      <c r="I126" s="35"/>
      <c r="J126" s="35">
        <f t="shared" si="1"/>
        <v>5165807.1600000011</v>
      </c>
    </row>
    <row r="127" spans="1:10" s="10" customFormat="1" ht="17.100000000000001" customHeight="1">
      <c r="A127" s="38"/>
      <c r="B127" s="39"/>
      <c r="D127" s="28"/>
      <c r="E127" s="28">
        <v>41894</v>
      </c>
      <c r="F127" s="28" t="s">
        <v>154</v>
      </c>
      <c r="G127" s="34" t="s">
        <v>250</v>
      </c>
      <c r="H127" s="35">
        <v>1800</v>
      </c>
      <c r="I127" s="35"/>
      <c r="J127" s="35">
        <f t="shared" si="1"/>
        <v>5164007.1600000011</v>
      </c>
    </row>
    <row r="128" spans="1:10" s="10" customFormat="1" ht="17.100000000000001" customHeight="1">
      <c r="A128" s="38"/>
      <c r="B128" s="39"/>
      <c r="D128" s="28"/>
      <c r="E128" s="28">
        <v>41894</v>
      </c>
      <c r="F128" s="28" t="s">
        <v>155</v>
      </c>
      <c r="G128" s="34" t="s">
        <v>250</v>
      </c>
      <c r="H128" s="35">
        <v>1800</v>
      </c>
      <c r="I128" s="35"/>
      <c r="J128" s="35">
        <f t="shared" si="1"/>
        <v>5162207.1600000011</v>
      </c>
    </row>
    <row r="129" spans="1:10" s="10" customFormat="1" ht="17.100000000000001" customHeight="1">
      <c r="A129" s="38"/>
      <c r="B129" s="39"/>
      <c r="D129" s="28"/>
      <c r="E129" s="28">
        <v>41894</v>
      </c>
      <c r="F129" s="28" t="s">
        <v>156</v>
      </c>
      <c r="G129" s="34" t="s">
        <v>250</v>
      </c>
      <c r="H129" s="35">
        <v>1800</v>
      </c>
      <c r="I129" s="35"/>
      <c r="J129" s="35">
        <f t="shared" si="1"/>
        <v>5160407.1600000011</v>
      </c>
    </row>
    <row r="130" spans="1:10" s="10" customFormat="1" ht="17.100000000000001" customHeight="1">
      <c r="A130" s="38"/>
      <c r="B130" s="39"/>
      <c r="D130" s="28"/>
      <c r="E130" s="28">
        <v>41894</v>
      </c>
      <c r="F130" s="28" t="s">
        <v>157</v>
      </c>
      <c r="G130" s="34" t="s">
        <v>250</v>
      </c>
      <c r="H130" s="35">
        <v>900</v>
      </c>
      <c r="I130" s="35"/>
      <c r="J130" s="35">
        <f t="shared" si="1"/>
        <v>5159507.1600000011</v>
      </c>
    </row>
    <row r="131" spans="1:10" s="10" customFormat="1" ht="17.100000000000001" customHeight="1">
      <c r="A131" s="38"/>
      <c r="B131" s="39"/>
      <c r="D131" s="28"/>
      <c r="E131" s="28">
        <v>41894</v>
      </c>
      <c r="F131" s="28" t="s">
        <v>158</v>
      </c>
      <c r="G131" s="34" t="s">
        <v>250</v>
      </c>
      <c r="H131" s="35">
        <v>900</v>
      </c>
      <c r="I131" s="35"/>
      <c r="J131" s="35">
        <f t="shared" si="1"/>
        <v>5158607.1600000011</v>
      </c>
    </row>
    <row r="132" spans="1:10" s="10" customFormat="1" ht="17.100000000000001" customHeight="1">
      <c r="A132" s="38"/>
      <c r="B132" s="39"/>
      <c r="D132" s="28"/>
      <c r="E132" s="28">
        <v>41894</v>
      </c>
      <c r="F132" s="28" t="s">
        <v>159</v>
      </c>
      <c r="G132" s="34" t="s">
        <v>250</v>
      </c>
      <c r="H132" s="35">
        <v>900</v>
      </c>
      <c r="I132" s="35"/>
      <c r="J132" s="35">
        <f t="shared" si="1"/>
        <v>5157707.1600000011</v>
      </c>
    </row>
    <row r="133" spans="1:10" s="10" customFormat="1" ht="17.100000000000001" customHeight="1">
      <c r="A133" s="38"/>
      <c r="B133" s="39"/>
      <c r="D133" s="28"/>
      <c r="E133" s="28">
        <v>41894</v>
      </c>
      <c r="F133" s="28" t="s">
        <v>160</v>
      </c>
      <c r="G133" s="34" t="s">
        <v>250</v>
      </c>
      <c r="H133" s="35">
        <v>3000</v>
      </c>
      <c r="I133" s="35"/>
      <c r="J133" s="35">
        <f t="shared" si="1"/>
        <v>5154707.1600000011</v>
      </c>
    </row>
    <row r="134" spans="1:10" s="10" customFormat="1" ht="17.100000000000001" customHeight="1">
      <c r="A134" s="38"/>
      <c r="B134" s="39"/>
      <c r="D134" s="28"/>
      <c r="E134" s="28">
        <v>41894</v>
      </c>
      <c r="F134" s="28" t="s">
        <v>161</v>
      </c>
      <c r="G134" s="34" t="s">
        <v>250</v>
      </c>
      <c r="H134" s="35">
        <v>3000</v>
      </c>
      <c r="I134" s="35"/>
      <c r="J134" s="35">
        <f t="shared" si="1"/>
        <v>5151707.1600000011</v>
      </c>
    </row>
    <row r="135" spans="1:10" s="10" customFormat="1" ht="17.100000000000001" customHeight="1">
      <c r="A135" s="38"/>
      <c r="B135" s="39"/>
      <c r="D135" s="28"/>
      <c r="E135" s="28">
        <v>41894</v>
      </c>
      <c r="F135" s="28" t="s">
        <v>162</v>
      </c>
      <c r="G135" s="34" t="s">
        <v>250</v>
      </c>
      <c r="H135" s="35">
        <v>3000</v>
      </c>
      <c r="I135" s="35"/>
      <c r="J135" s="35">
        <f t="shared" si="1"/>
        <v>5148707.1600000011</v>
      </c>
    </row>
    <row r="136" spans="1:10" s="10" customFormat="1" ht="17.100000000000001" customHeight="1">
      <c r="A136" s="38"/>
      <c r="B136" s="39"/>
      <c r="D136" s="28"/>
      <c r="E136" s="28">
        <v>41894</v>
      </c>
      <c r="F136" s="28" t="s">
        <v>163</v>
      </c>
      <c r="G136" s="34" t="s">
        <v>250</v>
      </c>
      <c r="H136" s="35">
        <v>3000</v>
      </c>
      <c r="I136" s="35"/>
      <c r="J136" s="35">
        <f t="shared" si="1"/>
        <v>5145707.1600000011</v>
      </c>
    </row>
    <row r="137" spans="1:10" s="10" customFormat="1" ht="17.100000000000001" customHeight="1">
      <c r="A137" s="38"/>
      <c r="B137" s="39"/>
      <c r="D137" s="28"/>
      <c r="E137" s="28">
        <v>41894</v>
      </c>
      <c r="F137" s="28" t="s">
        <v>164</v>
      </c>
      <c r="G137" s="34" t="s">
        <v>250</v>
      </c>
      <c r="H137" s="35">
        <v>3000</v>
      </c>
      <c r="I137" s="35"/>
      <c r="J137" s="35">
        <f t="shared" si="1"/>
        <v>5142707.1600000011</v>
      </c>
    </row>
    <row r="138" spans="1:10" s="10" customFormat="1" ht="17.100000000000001" customHeight="1">
      <c r="A138" s="38"/>
      <c r="B138" s="39"/>
      <c r="D138" s="28"/>
      <c r="E138" s="28">
        <v>41894</v>
      </c>
      <c r="F138" s="28" t="s">
        <v>165</v>
      </c>
      <c r="G138" s="34" t="s">
        <v>250</v>
      </c>
      <c r="H138" s="35">
        <v>3000</v>
      </c>
      <c r="I138" s="35"/>
      <c r="J138" s="35">
        <f t="shared" si="1"/>
        <v>5139707.1600000011</v>
      </c>
    </row>
    <row r="139" spans="1:10" s="10" customFormat="1" ht="17.100000000000001" customHeight="1">
      <c r="A139" s="38"/>
      <c r="B139" s="39"/>
      <c r="D139" s="28"/>
      <c r="E139" s="28">
        <v>41894</v>
      </c>
      <c r="F139" s="28" t="s">
        <v>166</v>
      </c>
      <c r="G139" s="34" t="s">
        <v>250</v>
      </c>
      <c r="H139" s="35">
        <v>1500</v>
      </c>
      <c r="I139" s="35"/>
      <c r="J139" s="35">
        <f t="shared" si="1"/>
        <v>5138207.1600000011</v>
      </c>
    </row>
    <row r="140" spans="1:10" s="10" customFormat="1" ht="17.100000000000001" customHeight="1">
      <c r="A140" s="38"/>
      <c r="B140" s="39"/>
      <c r="D140" s="28"/>
      <c r="E140" s="28">
        <v>41894</v>
      </c>
      <c r="F140" s="28" t="s">
        <v>167</v>
      </c>
      <c r="G140" s="34" t="s">
        <v>250</v>
      </c>
      <c r="H140" s="35">
        <v>1500</v>
      </c>
      <c r="I140" s="35"/>
      <c r="J140" s="35">
        <f t="shared" si="1"/>
        <v>5136707.1600000011</v>
      </c>
    </row>
    <row r="141" spans="1:10" s="10" customFormat="1" ht="17.100000000000001" customHeight="1">
      <c r="A141" s="38"/>
      <c r="B141" s="39"/>
      <c r="D141" s="28"/>
      <c r="E141" s="28">
        <v>41894</v>
      </c>
      <c r="F141" s="28" t="s">
        <v>168</v>
      </c>
      <c r="G141" s="34" t="s">
        <v>251</v>
      </c>
      <c r="H141" s="35">
        <v>3150</v>
      </c>
      <c r="I141" s="35"/>
      <c r="J141" s="35">
        <f t="shared" si="1"/>
        <v>5133557.1600000011</v>
      </c>
    </row>
    <row r="142" spans="1:10" s="10" customFormat="1" ht="17.100000000000001" customHeight="1">
      <c r="A142" s="38"/>
      <c r="B142" s="39"/>
      <c r="D142" s="28"/>
      <c r="E142" s="28">
        <v>41894</v>
      </c>
      <c r="F142" s="28" t="s">
        <v>169</v>
      </c>
      <c r="G142" s="34" t="s">
        <v>251</v>
      </c>
      <c r="H142" s="35">
        <v>3150</v>
      </c>
      <c r="I142" s="35"/>
      <c r="J142" s="35">
        <f t="shared" si="1"/>
        <v>5130407.1600000011</v>
      </c>
    </row>
    <row r="143" spans="1:10" s="10" customFormat="1" ht="17.100000000000001" customHeight="1">
      <c r="A143" s="38"/>
      <c r="B143" s="39"/>
      <c r="D143" s="28"/>
      <c r="E143" s="28">
        <v>41894</v>
      </c>
      <c r="F143" s="28" t="s">
        <v>170</v>
      </c>
      <c r="G143" s="34" t="s">
        <v>252</v>
      </c>
      <c r="H143" s="35">
        <v>18304</v>
      </c>
      <c r="I143" s="35"/>
      <c r="J143" s="35">
        <f t="shared" si="1"/>
        <v>5112103.1600000011</v>
      </c>
    </row>
    <row r="144" spans="1:10" s="10" customFormat="1" ht="17.100000000000001" customHeight="1">
      <c r="A144" s="38"/>
      <c r="B144" s="39"/>
      <c r="D144" s="28"/>
      <c r="E144" s="28">
        <v>41894</v>
      </c>
      <c r="F144" s="28" t="s">
        <v>171</v>
      </c>
      <c r="G144" s="34" t="s">
        <v>253</v>
      </c>
      <c r="H144" s="35">
        <v>8700</v>
      </c>
      <c r="I144" s="35"/>
      <c r="J144" s="35">
        <f t="shared" si="1"/>
        <v>5103403.1600000011</v>
      </c>
    </row>
    <row r="145" spans="1:10" s="10" customFormat="1" ht="17.100000000000001" customHeight="1">
      <c r="A145" s="38"/>
      <c r="B145" s="39"/>
      <c r="D145" s="28"/>
      <c r="E145" s="28">
        <v>41898</v>
      </c>
      <c r="F145" s="28" t="s">
        <v>172</v>
      </c>
      <c r="G145" s="34" t="s">
        <v>254</v>
      </c>
      <c r="H145" s="35">
        <v>2600</v>
      </c>
      <c r="I145" s="35"/>
      <c r="J145" s="35">
        <f t="shared" si="1"/>
        <v>5100803.1600000011</v>
      </c>
    </row>
    <row r="146" spans="1:10" s="10" customFormat="1" ht="17.100000000000001" customHeight="1">
      <c r="A146" s="38"/>
      <c r="B146" s="39"/>
      <c r="D146" s="28"/>
      <c r="E146" s="28">
        <v>41898</v>
      </c>
      <c r="F146" s="28" t="s">
        <v>173</v>
      </c>
      <c r="G146" s="34" t="s">
        <v>255</v>
      </c>
      <c r="H146" s="35">
        <v>38494.42</v>
      </c>
      <c r="I146" s="35"/>
      <c r="J146" s="35">
        <f t="shared" si="1"/>
        <v>5062308.7400000012</v>
      </c>
    </row>
    <row r="147" spans="1:10" s="10" customFormat="1" ht="17.100000000000001" customHeight="1">
      <c r="A147" s="38"/>
      <c r="B147" s="39"/>
      <c r="D147" s="28"/>
      <c r="E147" s="28">
        <v>41899</v>
      </c>
      <c r="F147" s="28" t="s">
        <v>174</v>
      </c>
      <c r="G147" s="34" t="s">
        <v>256</v>
      </c>
      <c r="H147" s="35">
        <v>1900</v>
      </c>
      <c r="I147" s="35"/>
      <c r="J147" s="35">
        <f t="shared" si="1"/>
        <v>5060408.7400000012</v>
      </c>
    </row>
    <row r="148" spans="1:10" s="10" customFormat="1" ht="17.100000000000001" customHeight="1">
      <c r="A148" s="38"/>
      <c r="B148" s="39"/>
      <c r="D148" s="28"/>
      <c r="E148" s="28">
        <v>41899</v>
      </c>
      <c r="F148" s="28" t="s">
        <v>175</v>
      </c>
      <c r="G148" s="34" t="s">
        <v>256</v>
      </c>
      <c r="H148" s="35">
        <v>600</v>
      </c>
      <c r="I148" s="35"/>
      <c r="J148" s="35">
        <f t="shared" si="1"/>
        <v>5059808.7400000012</v>
      </c>
    </row>
    <row r="149" spans="1:10" s="10" customFormat="1" ht="17.100000000000001" customHeight="1">
      <c r="A149" s="38"/>
      <c r="B149" s="39"/>
      <c r="D149" s="28"/>
      <c r="E149" s="28">
        <v>41900</v>
      </c>
      <c r="F149" s="28" t="s">
        <v>176</v>
      </c>
      <c r="G149" s="34" t="s">
        <v>257</v>
      </c>
      <c r="H149" s="35">
        <v>1800</v>
      </c>
      <c r="I149" s="35"/>
      <c r="J149" s="35">
        <f t="shared" si="1"/>
        <v>5058008.7400000012</v>
      </c>
    </row>
    <row r="150" spans="1:10" s="10" customFormat="1" ht="17.100000000000001" customHeight="1">
      <c r="A150" s="38"/>
      <c r="B150" s="39"/>
      <c r="D150" s="28"/>
      <c r="E150" s="28">
        <v>41900</v>
      </c>
      <c r="F150" s="28" t="s">
        <v>177</v>
      </c>
      <c r="G150" s="34" t="s">
        <v>257</v>
      </c>
      <c r="H150" s="35">
        <v>3000</v>
      </c>
      <c r="I150" s="35"/>
      <c r="J150" s="35">
        <f t="shared" si="1"/>
        <v>5055008.7400000012</v>
      </c>
    </row>
    <row r="151" spans="1:10" s="10" customFormat="1" ht="17.100000000000001" customHeight="1">
      <c r="A151" s="38"/>
      <c r="B151" s="39"/>
      <c r="D151" s="28"/>
      <c r="E151" s="28">
        <v>41900</v>
      </c>
      <c r="F151" s="28" t="s">
        <v>178</v>
      </c>
      <c r="G151" s="34" t="s">
        <v>257</v>
      </c>
      <c r="H151" s="35">
        <v>500</v>
      </c>
      <c r="I151" s="35"/>
      <c r="J151" s="35">
        <f t="shared" si="1"/>
        <v>5054508.7400000012</v>
      </c>
    </row>
    <row r="152" spans="1:10" s="10" customFormat="1" ht="17.100000000000001" customHeight="1">
      <c r="A152" s="38"/>
      <c r="B152" s="39"/>
      <c r="D152" s="28"/>
      <c r="E152" s="28">
        <v>41900</v>
      </c>
      <c r="F152" s="28" t="s">
        <v>179</v>
      </c>
      <c r="G152" s="34" t="s">
        <v>257</v>
      </c>
      <c r="H152" s="35">
        <v>500</v>
      </c>
      <c r="I152" s="35"/>
      <c r="J152" s="35">
        <f t="shared" si="1"/>
        <v>5054008.7400000012</v>
      </c>
    </row>
    <row r="153" spans="1:10" s="10" customFormat="1" ht="17.100000000000001" customHeight="1">
      <c r="A153" s="38"/>
      <c r="B153" s="39"/>
      <c r="D153" s="28"/>
      <c r="E153" s="28">
        <v>41900</v>
      </c>
      <c r="F153" s="28" t="s">
        <v>180</v>
      </c>
      <c r="G153" s="34" t="s">
        <v>258</v>
      </c>
      <c r="H153" s="35">
        <v>3000</v>
      </c>
      <c r="I153" s="35"/>
      <c r="J153" s="35">
        <f t="shared" si="1"/>
        <v>5051008.7400000012</v>
      </c>
    </row>
    <row r="154" spans="1:10" s="10" customFormat="1" ht="17.100000000000001" customHeight="1">
      <c r="A154" s="38"/>
      <c r="B154" s="39"/>
      <c r="D154" s="28"/>
      <c r="E154" s="28">
        <v>41900</v>
      </c>
      <c r="F154" s="28" t="s">
        <v>181</v>
      </c>
      <c r="G154" s="34" t="s">
        <v>259</v>
      </c>
      <c r="H154" s="35">
        <v>5400</v>
      </c>
      <c r="I154" s="35"/>
      <c r="J154" s="35">
        <f t="shared" si="1"/>
        <v>5045608.7400000012</v>
      </c>
    </row>
    <row r="155" spans="1:10" s="10" customFormat="1" ht="17.100000000000001" customHeight="1">
      <c r="A155" s="38"/>
      <c r="B155" s="39"/>
      <c r="D155" s="28"/>
      <c r="E155" s="28">
        <v>41900</v>
      </c>
      <c r="F155" s="28" t="s">
        <v>182</v>
      </c>
      <c r="G155" s="34" t="s">
        <v>259</v>
      </c>
      <c r="H155" s="35">
        <v>5000</v>
      </c>
      <c r="I155" s="35"/>
      <c r="J155" s="35">
        <f t="shared" ref="J155:J218" si="2">J154+I155-H155</f>
        <v>5040608.7400000012</v>
      </c>
    </row>
    <row r="156" spans="1:10" s="10" customFormat="1" ht="17.100000000000001" customHeight="1">
      <c r="A156" s="38"/>
      <c r="B156" s="39"/>
      <c r="D156" s="28"/>
      <c r="E156" s="28">
        <v>41900</v>
      </c>
      <c r="F156" s="28" t="s">
        <v>183</v>
      </c>
      <c r="G156" s="34" t="s">
        <v>259</v>
      </c>
      <c r="H156" s="35">
        <v>5000</v>
      </c>
      <c r="I156" s="35"/>
      <c r="J156" s="35">
        <f t="shared" si="2"/>
        <v>5035608.7400000012</v>
      </c>
    </row>
    <row r="157" spans="1:10" s="10" customFormat="1" ht="17.100000000000001" customHeight="1">
      <c r="A157" s="38"/>
      <c r="B157" s="39"/>
      <c r="D157" s="28"/>
      <c r="E157" s="28">
        <v>41900</v>
      </c>
      <c r="F157" s="28" t="s">
        <v>184</v>
      </c>
      <c r="G157" s="34" t="s">
        <v>12</v>
      </c>
      <c r="H157" s="35">
        <v>0</v>
      </c>
      <c r="I157" s="35"/>
      <c r="J157" s="35">
        <f t="shared" si="2"/>
        <v>5035608.7400000012</v>
      </c>
    </row>
    <row r="158" spans="1:10" s="10" customFormat="1" ht="17.100000000000001" customHeight="1">
      <c r="A158" s="38"/>
      <c r="B158" s="39"/>
      <c r="D158" s="28"/>
      <c r="E158" s="28">
        <v>41900</v>
      </c>
      <c r="F158" s="28" t="s">
        <v>185</v>
      </c>
      <c r="G158" s="34" t="s">
        <v>12</v>
      </c>
      <c r="H158" s="35">
        <v>0</v>
      </c>
      <c r="I158" s="35"/>
      <c r="J158" s="35">
        <f t="shared" si="2"/>
        <v>5035608.7400000012</v>
      </c>
    </row>
    <row r="159" spans="1:10" s="10" customFormat="1" ht="17.100000000000001" customHeight="1">
      <c r="A159" s="38"/>
      <c r="B159" s="39"/>
      <c r="D159" s="28"/>
      <c r="E159" s="28">
        <v>41900</v>
      </c>
      <c r="F159" s="28" t="s">
        <v>186</v>
      </c>
      <c r="G159" s="34" t="s">
        <v>260</v>
      </c>
      <c r="H159" s="35">
        <v>600</v>
      </c>
      <c r="I159" s="35"/>
      <c r="J159" s="35">
        <f t="shared" si="2"/>
        <v>5035008.7400000012</v>
      </c>
    </row>
    <row r="160" spans="1:10" s="10" customFormat="1" ht="17.100000000000001" customHeight="1">
      <c r="A160" s="38"/>
      <c r="B160" s="39"/>
      <c r="D160" s="28"/>
      <c r="E160" s="28">
        <v>41900</v>
      </c>
      <c r="F160" s="28" t="s">
        <v>187</v>
      </c>
      <c r="G160" s="34" t="s">
        <v>260</v>
      </c>
      <c r="H160" s="35">
        <v>8948</v>
      </c>
      <c r="I160" s="35"/>
      <c r="J160" s="35">
        <f t="shared" si="2"/>
        <v>5026060.7400000012</v>
      </c>
    </row>
    <row r="161" spans="1:10" s="10" customFormat="1" ht="17.100000000000001" customHeight="1">
      <c r="A161" s="38"/>
      <c r="B161" s="39"/>
      <c r="D161" s="28"/>
      <c r="E161" s="28">
        <v>41905</v>
      </c>
      <c r="F161" s="28" t="s">
        <v>188</v>
      </c>
      <c r="G161" s="34" t="s">
        <v>12</v>
      </c>
      <c r="H161" s="35">
        <v>0</v>
      </c>
      <c r="I161" s="35"/>
      <c r="J161" s="35">
        <f t="shared" si="2"/>
        <v>5026060.7400000012</v>
      </c>
    </row>
    <row r="162" spans="1:10" s="10" customFormat="1" ht="17.100000000000001" customHeight="1">
      <c r="A162" s="38"/>
      <c r="B162" s="39"/>
      <c r="D162" s="28"/>
      <c r="E162" s="28">
        <v>41905</v>
      </c>
      <c r="F162" s="28" t="s">
        <v>189</v>
      </c>
      <c r="G162" s="34" t="s">
        <v>259</v>
      </c>
      <c r="H162" s="35">
        <v>500</v>
      </c>
      <c r="I162" s="35"/>
      <c r="J162" s="35">
        <f t="shared" si="2"/>
        <v>5025560.7400000012</v>
      </c>
    </row>
    <row r="163" spans="1:10" s="10" customFormat="1" ht="17.100000000000001" customHeight="1">
      <c r="A163" s="38"/>
      <c r="B163" s="39"/>
      <c r="D163" s="28"/>
      <c r="E163" s="28">
        <v>41907</v>
      </c>
      <c r="F163" s="28" t="s">
        <v>190</v>
      </c>
      <c r="G163" s="34" t="s">
        <v>261</v>
      </c>
      <c r="H163" s="35">
        <v>12000</v>
      </c>
      <c r="I163" s="35"/>
      <c r="J163" s="35">
        <f t="shared" si="2"/>
        <v>5013560.7400000012</v>
      </c>
    </row>
    <row r="164" spans="1:10" s="10" customFormat="1" ht="17.100000000000001" customHeight="1">
      <c r="A164" s="38"/>
      <c r="B164" s="39"/>
      <c r="D164" s="28"/>
      <c r="E164" s="28">
        <v>41908</v>
      </c>
      <c r="F164" s="28" t="s">
        <v>191</v>
      </c>
      <c r="G164" s="34" t="s">
        <v>262</v>
      </c>
      <c r="H164" s="35">
        <v>18040</v>
      </c>
      <c r="I164" s="35"/>
      <c r="J164" s="35">
        <f t="shared" si="2"/>
        <v>4995520.7400000012</v>
      </c>
    </row>
    <row r="165" spans="1:10" s="10" customFormat="1" ht="17.100000000000001" customHeight="1">
      <c r="A165" s="38"/>
      <c r="B165" s="39"/>
      <c r="D165" s="28"/>
      <c r="E165" s="28">
        <v>41908</v>
      </c>
      <c r="F165" s="28" t="s">
        <v>192</v>
      </c>
      <c r="G165" s="34" t="s">
        <v>262</v>
      </c>
      <c r="H165" s="35">
        <v>18040</v>
      </c>
      <c r="I165" s="35"/>
      <c r="J165" s="35">
        <f t="shared" si="2"/>
        <v>4977480.7400000012</v>
      </c>
    </row>
    <row r="166" spans="1:10" s="10" customFormat="1" ht="17.100000000000001" customHeight="1">
      <c r="A166" s="38"/>
      <c r="B166" s="39"/>
      <c r="D166" s="28"/>
      <c r="E166" s="28">
        <v>41908</v>
      </c>
      <c r="F166" s="28" t="s">
        <v>193</v>
      </c>
      <c r="G166" s="34" t="s">
        <v>262</v>
      </c>
      <c r="H166" s="35">
        <v>18040</v>
      </c>
      <c r="I166" s="35"/>
      <c r="J166" s="35">
        <f t="shared" si="2"/>
        <v>4959440.7400000012</v>
      </c>
    </row>
    <row r="167" spans="1:10" s="10" customFormat="1" ht="17.100000000000001" customHeight="1">
      <c r="A167" s="38"/>
      <c r="B167" s="39"/>
      <c r="D167" s="28"/>
      <c r="E167" s="28">
        <v>41908</v>
      </c>
      <c r="F167" s="28" t="s">
        <v>194</v>
      </c>
      <c r="G167" s="34" t="s">
        <v>262</v>
      </c>
      <c r="H167" s="35">
        <v>18040</v>
      </c>
      <c r="I167" s="35"/>
      <c r="J167" s="35">
        <f t="shared" si="2"/>
        <v>4941400.7400000012</v>
      </c>
    </row>
    <row r="168" spans="1:10" s="10" customFormat="1" ht="17.100000000000001" customHeight="1">
      <c r="A168" s="38"/>
      <c r="B168" s="39"/>
      <c r="D168" s="28"/>
      <c r="E168" s="28">
        <v>41908</v>
      </c>
      <c r="F168" s="28" t="s">
        <v>195</v>
      </c>
      <c r="G168" s="34" t="s">
        <v>262</v>
      </c>
      <c r="H168" s="35">
        <v>16400</v>
      </c>
      <c r="I168" s="35"/>
      <c r="J168" s="35">
        <f t="shared" si="2"/>
        <v>4925000.7400000012</v>
      </c>
    </row>
    <row r="169" spans="1:10" s="10" customFormat="1" ht="17.100000000000001" customHeight="1">
      <c r="A169" s="38"/>
      <c r="B169" s="39"/>
      <c r="D169" s="28"/>
      <c r="E169" s="28">
        <v>41908</v>
      </c>
      <c r="F169" s="28" t="s">
        <v>196</v>
      </c>
      <c r="G169" s="34" t="s">
        <v>262</v>
      </c>
      <c r="H169" s="35">
        <v>16400</v>
      </c>
      <c r="I169" s="35"/>
      <c r="J169" s="35">
        <f t="shared" si="2"/>
        <v>4908600.7400000012</v>
      </c>
    </row>
    <row r="170" spans="1:10" s="10" customFormat="1" ht="17.100000000000001" customHeight="1">
      <c r="A170" s="38"/>
      <c r="B170" s="39"/>
      <c r="D170" s="28"/>
      <c r="E170" s="28">
        <v>41908</v>
      </c>
      <c r="F170" s="28" t="s">
        <v>197</v>
      </c>
      <c r="G170" s="34" t="s">
        <v>262</v>
      </c>
      <c r="H170" s="35">
        <v>20020</v>
      </c>
      <c r="I170" s="35"/>
      <c r="J170" s="35">
        <f t="shared" si="2"/>
        <v>4888580.7400000012</v>
      </c>
    </row>
    <row r="171" spans="1:10" s="10" customFormat="1" ht="17.100000000000001" customHeight="1">
      <c r="A171" s="38"/>
      <c r="B171" s="39"/>
      <c r="D171" s="28"/>
      <c r="E171" s="28">
        <v>41908</v>
      </c>
      <c r="F171" s="28" t="s">
        <v>198</v>
      </c>
      <c r="G171" s="34" t="s">
        <v>262</v>
      </c>
      <c r="H171" s="35">
        <v>16610</v>
      </c>
      <c r="I171" s="35"/>
      <c r="J171" s="35">
        <f t="shared" si="2"/>
        <v>4871970.7400000012</v>
      </c>
    </row>
    <row r="172" spans="1:10" s="10" customFormat="1" ht="17.100000000000001" customHeight="1">
      <c r="A172" s="38"/>
      <c r="B172" s="39"/>
      <c r="D172" s="28"/>
      <c r="E172" s="28">
        <v>41908</v>
      </c>
      <c r="F172" s="28" t="s">
        <v>199</v>
      </c>
      <c r="G172" s="34" t="s">
        <v>262</v>
      </c>
      <c r="H172" s="35">
        <v>8660</v>
      </c>
      <c r="I172" s="35"/>
      <c r="J172" s="35">
        <f t="shared" si="2"/>
        <v>4863310.7400000012</v>
      </c>
    </row>
    <row r="173" spans="1:10" s="10" customFormat="1" ht="17.100000000000001" customHeight="1">
      <c r="A173" s="38"/>
      <c r="B173" s="39"/>
      <c r="D173" s="28"/>
      <c r="E173" s="28">
        <v>41908</v>
      </c>
      <c r="F173" s="28" t="s">
        <v>200</v>
      </c>
      <c r="G173" s="34" t="s">
        <v>262</v>
      </c>
      <c r="H173" s="35">
        <v>37570</v>
      </c>
      <c r="I173" s="35"/>
      <c r="J173" s="35">
        <f t="shared" si="2"/>
        <v>4825740.7400000012</v>
      </c>
    </row>
    <row r="174" spans="1:10" s="10" customFormat="1" ht="17.100000000000001" customHeight="1">
      <c r="A174" s="38"/>
      <c r="B174" s="39"/>
      <c r="D174" s="28"/>
      <c r="E174" s="28">
        <v>41908</v>
      </c>
      <c r="F174" s="28" t="s">
        <v>201</v>
      </c>
      <c r="G174" s="34" t="s">
        <v>12</v>
      </c>
      <c r="H174" s="35">
        <v>0</v>
      </c>
      <c r="I174" s="35"/>
      <c r="J174" s="35">
        <f t="shared" si="2"/>
        <v>4825740.7400000012</v>
      </c>
    </row>
    <row r="175" spans="1:10" s="10" customFormat="1" ht="17.100000000000001" customHeight="1">
      <c r="A175" s="38"/>
      <c r="B175" s="39"/>
      <c r="D175" s="28"/>
      <c r="E175" s="28">
        <v>41908</v>
      </c>
      <c r="F175" s="28" t="s">
        <v>202</v>
      </c>
      <c r="G175" s="34" t="s">
        <v>262</v>
      </c>
      <c r="H175" s="35">
        <v>23110</v>
      </c>
      <c r="I175" s="35"/>
      <c r="J175" s="35">
        <f t="shared" si="2"/>
        <v>4802630.7400000012</v>
      </c>
    </row>
    <row r="176" spans="1:10" s="10" customFormat="1" ht="17.100000000000001" customHeight="1">
      <c r="A176" s="38"/>
      <c r="B176" s="39"/>
      <c r="D176" s="28"/>
      <c r="E176" s="28">
        <v>41908</v>
      </c>
      <c r="F176" s="28" t="s">
        <v>203</v>
      </c>
      <c r="G176" s="34" t="s">
        <v>262</v>
      </c>
      <c r="H176" s="35">
        <v>42870</v>
      </c>
      <c r="I176" s="35"/>
      <c r="J176" s="35">
        <f t="shared" si="2"/>
        <v>4759760.7400000012</v>
      </c>
    </row>
    <row r="177" spans="1:10" s="10" customFormat="1" ht="17.100000000000001" customHeight="1">
      <c r="A177" s="38"/>
      <c r="B177" s="39"/>
      <c r="D177" s="28"/>
      <c r="E177" s="28">
        <v>41908</v>
      </c>
      <c r="F177" s="28" t="s">
        <v>204</v>
      </c>
      <c r="G177" s="34" t="s">
        <v>262</v>
      </c>
      <c r="H177" s="35">
        <v>43920</v>
      </c>
      <c r="I177" s="35"/>
      <c r="J177" s="35">
        <f t="shared" si="2"/>
        <v>4715840.7400000012</v>
      </c>
    </row>
    <row r="178" spans="1:10" s="10" customFormat="1" ht="17.100000000000001" customHeight="1">
      <c r="A178" s="38"/>
      <c r="B178" s="39"/>
      <c r="D178" s="28"/>
      <c r="E178" s="28">
        <v>41908</v>
      </c>
      <c r="F178" s="28" t="s">
        <v>205</v>
      </c>
      <c r="G178" s="34" t="s">
        <v>262</v>
      </c>
      <c r="H178" s="35">
        <v>23830</v>
      </c>
      <c r="I178" s="35"/>
      <c r="J178" s="35">
        <f t="shared" si="2"/>
        <v>4692010.7400000012</v>
      </c>
    </row>
    <row r="179" spans="1:10" s="10" customFormat="1" ht="17.100000000000001" customHeight="1">
      <c r="A179" s="38"/>
      <c r="B179" s="39"/>
      <c r="D179" s="28"/>
      <c r="E179" s="28">
        <v>41908</v>
      </c>
      <c r="F179" s="28" t="s">
        <v>206</v>
      </c>
      <c r="G179" s="34" t="s">
        <v>262</v>
      </c>
      <c r="H179" s="35">
        <v>20980</v>
      </c>
      <c r="I179" s="35"/>
      <c r="J179" s="35">
        <f t="shared" si="2"/>
        <v>4671030.7400000012</v>
      </c>
    </row>
    <row r="180" spans="1:10" s="10" customFormat="1" ht="17.100000000000001" customHeight="1">
      <c r="A180" s="38"/>
      <c r="B180" s="39"/>
      <c r="D180" s="28"/>
      <c r="E180" s="28">
        <v>41908</v>
      </c>
      <c r="F180" s="28" t="s">
        <v>207</v>
      </c>
      <c r="G180" s="34" t="s">
        <v>262</v>
      </c>
      <c r="H180" s="35">
        <v>30200</v>
      </c>
      <c r="I180" s="35"/>
      <c r="J180" s="35">
        <f t="shared" si="2"/>
        <v>4640830.7400000012</v>
      </c>
    </row>
    <row r="181" spans="1:10" s="10" customFormat="1" ht="17.100000000000001" customHeight="1">
      <c r="A181" s="38"/>
      <c r="B181" s="39"/>
      <c r="D181" s="28"/>
      <c r="E181" s="28">
        <v>41908</v>
      </c>
      <c r="F181" s="28" t="s">
        <v>208</v>
      </c>
      <c r="G181" s="34" t="s">
        <v>262</v>
      </c>
      <c r="H181" s="35">
        <v>28310</v>
      </c>
      <c r="I181" s="35"/>
      <c r="J181" s="35">
        <f t="shared" si="2"/>
        <v>4612520.7400000012</v>
      </c>
    </row>
    <row r="182" spans="1:10" s="10" customFormat="1" ht="17.100000000000001" customHeight="1">
      <c r="A182" s="38"/>
      <c r="B182" s="39"/>
      <c r="D182" s="28"/>
      <c r="E182" s="28">
        <v>41908</v>
      </c>
      <c r="F182" s="28" t="s">
        <v>209</v>
      </c>
      <c r="G182" s="34" t="s">
        <v>263</v>
      </c>
      <c r="H182" s="35">
        <v>8800</v>
      </c>
      <c r="I182" s="35"/>
      <c r="J182" s="35">
        <f t="shared" si="2"/>
        <v>4603720.7400000012</v>
      </c>
    </row>
    <row r="183" spans="1:10" s="10" customFormat="1" ht="17.100000000000001" customHeight="1">
      <c r="A183" s="38"/>
      <c r="B183" s="39"/>
      <c r="D183" s="28"/>
      <c r="E183" s="28">
        <v>41908</v>
      </c>
      <c r="F183" s="28" t="s">
        <v>210</v>
      </c>
      <c r="G183" s="34" t="s">
        <v>263</v>
      </c>
      <c r="H183" s="35">
        <v>8800</v>
      </c>
      <c r="I183" s="35"/>
      <c r="J183" s="35">
        <f t="shared" si="2"/>
        <v>4594920.7400000012</v>
      </c>
    </row>
    <row r="184" spans="1:10" s="10" customFormat="1" ht="17.100000000000001" customHeight="1">
      <c r="A184" s="38"/>
      <c r="B184" s="39"/>
      <c r="D184" s="28"/>
      <c r="E184" s="28">
        <v>41908</v>
      </c>
      <c r="F184" s="28" t="s">
        <v>211</v>
      </c>
      <c r="G184" s="34" t="s">
        <v>263</v>
      </c>
      <c r="H184" s="35">
        <v>8800</v>
      </c>
      <c r="I184" s="35"/>
      <c r="J184" s="35">
        <f t="shared" si="2"/>
        <v>4586120.7400000012</v>
      </c>
    </row>
    <row r="185" spans="1:10" s="10" customFormat="1" ht="17.100000000000001" customHeight="1">
      <c r="A185" s="38"/>
      <c r="B185" s="39"/>
      <c r="D185" s="28"/>
      <c r="E185" s="28">
        <v>41908</v>
      </c>
      <c r="F185" s="28" t="s">
        <v>212</v>
      </c>
      <c r="G185" s="34" t="s">
        <v>263</v>
      </c>
      <c r="H185" s="35">
        <v>8800</v>
      </c>
      <c r="I185" s="35"/>
      <c r="J185" s="35">
        <f t="shared" si="2"/>
        <v>4577320.7400000012</v>
      </c>
    </row>
    <row r="186" spans="1:10" s="10" customFormat="1" ht="17.100000000000001" customHeight="1">
      <c r="A186" s="38"/>
      <c r="B186" s="39"/>
      <c r="D186" s="28"/>
      <c r="E186" s="28">
        <v>41908</v>
      </c>
      <c r="F186" s="28" t="s">
        <v>213</v>
      </c>
      <c r="G186" s="34" t="s">
        <v>263</v>
      </c>
      <c r="H186" s="35">
        <v>8800</v>
      </c>
      <c r="I186" s="35"/>
      <c r="J186" s="35">
        <f t="shared" si="2"/>
        <v>4568520.7400000012</v>
      </c>
    </row>
    <row r="187" spans="1:10" s="10" customFormat="1" ht="17.100000000000001" customHeight="1">
      <c r="A187" s="38"/>
      <c r="B187" s="39"/>
      <c r="D187" s="28"/>
      <c r="E187" s="28">
        <v>41908</v>
      </c>
      <c r="F187" s="28" t="s">
        <v>214</v>
      </c>
      <c r="G187" s="34" t="s">
        <v>263</v>
      </c>
      <c r="H187" s="35">
        <v>8800</v>
      </c>
      <c r="I187" s="35"/>
      <c r="J187" s="35">
        <f t="shared" si="2"/>
        <v>4559720.7400000012</v>
      </c>
    </row>
    <row r="188" spans="1:10" s="10" customFormat="1" ht="17.100000000000001" customHeight="1">
      <c r="A188" s="38"/>
      <c r="B188" s="39"/>
      <c r="D188" s="28"/>
      <c r="E188" s="28">
        <v>41908</v>
      </c>
      <c r="F188" s="28" t="s">
        <v>215</v>
      </c>
      <c r="G188" s="34" t="s">
        <v>263</v>
      </c>
      <c r="H188" s="35">
        <v>8800</v>
      </c>
      <c r="I188" s="35"/>
      <c r="J188" s="35">
        <f t="shared" si="2"/>
        <v>4550920.7400000012</v>
      </c>
    </row>
    <row r="189" spans="1:10" s="10" customFormat="1" ht="17.100000000000001" customHeight="1">
      <c r="A189" s="38"/>
      <c r="B189" s="39"/>
      <c r="D189" s="28"/>
      <c r="E189" s="28">
        <v>41908</v>
      </c>
      <c r="F189" s="28" t="s">
        <v>216</v>
      </c>
      <c r="G189" s="34" t="s">
        <v>263</v>
      </c>
      <c r="H189" s="35">
        <v>4000</v>
      </c>
      <c r="I189" s="35"/>
      <c r="J189" s="35">
        <f t="shared" si="2"/>
        <v>4546920.7400000012</v>
      </c>
    </row>
    <row r="190" spans="1:10" s="10" customFormat="1" ht="17.100000000000001" customHeight="1">
      <c r="A190" s="38"/>
      <c r="B190" s="39"/>
      <c r="D190" s="28"/>
      <c r="E190" s="28">
        <v>41908</v>
      </c>
      <c r="F190" s="28" t="s">
        <v>217</v>
      </c>
      <c r="G190" s="34" t="s">
        <v>263</v>
      </c>
      <c r="H190" s="35">
        <v>4800</v>
      </c>
      <c r="I190" s="35"/>
      <c r="J190" s="35">
        <f t="shared" si="2"/>
        <v>4542120.7400000012</v>
      </c>
    </row>
    <row r="191" spans="1:10" s="10" customFormat="1" ht="17.100000000000001" customHeight="1">
      <c r="A191" s="38"/>
      <c r="B191" s="39"/>
      <c r="D191" s="28"/>
      <c r="E191" s="28">
        <v>41908</v>
      </c>
      <c r="F191" s="28" t="s">
        <v>218</v>
      </c>
      <c r="G191" s="34" t="s">
        <v>263</v>
      </c>
      <c r="H191" s="35">
        <v>4000</v>
      </c>
      <c r="I191" s="35"/>
      <c r="J191" s="35">
        <f t="shared" si="2"/>
        <v>4538120.7400000012</v>
      </c>
    </row>
    <row r="192" spans="1:10" s="10" customFormat="1" ht="17.100000000000001" customHeight="1">
      <c r="A192" s="38"/>
      <c r="B192" s="39"/>
      <c r="D192" s="28"/>
      <c r="E192" s="28">
        <v>41908</v>
      </c>
      <c r="F192" s="28" t="s">
        <v>219</v>
      </c>
      <c r="G192" s="34" t="s">
        <v>263</v>
      </c>
      <c r="H192" s="35">
        <v>4000</v>
      </c>
      <c r="I192" s="35"/>
      <c r="J192" s="35">
        <f t="shared" si="2"/>
        <v>4534120.7400000012</v>
      </c>
    </row>
    <row r="193" spans="1:10" s="10" customFormat="1" ht="17.100000000000001" customHeight="1">
      <c r="A193" s="38"/>
      <c r="B193" s="39"/>
      <c r="D193" s="28"/>
      <c r="E193" s="28">
        <v>41908</v>
      </c>
      <c r="F193" s="28" t="s">
        <v>220</v>
      </c>
      <c r="G193" s="34" t="s">
        <v>263</v>
      </c>
      <c r="H193" s="35">
        <v>4000</v>
      </c>
      <c r="I193" s="35"/>
      <c r="J193" s="35">
        <f t="shared" si="2"/>
        <v>4530120.7400000012</v>
      </c>
    </row>
    <row r="194" spans="1:10" s="10" customFormat="1" ht="17.100000000000001" customHeight="1">
      <c r="A194" s="38"/>
      <c r="B194" s="39"/>
      <c r="D194" s="28"/>
      <c r="E194" s="28">
        <v>41908</v>
      </c>
      <c r="F194" s="28" t="s">
        <v>221</v>
      </c>
      <c r="G194" s="34" t="s">
        <v>263</v>
      </c>
      <c r="H194" s="35">
        <v>4000</v>
      </c>
      <c r="I194" s="35"/>
      <c r="J194" s="35">
        <f t="shared" si="2"/>
        <v>4526120.7400000012</v>
      </c>
    </row>
    <row r="195" spans="1:10" s="10" customFormat="1" ht="17.100000000000001" customHeight="1">
      <c r="A195" s="38"/>
      <c r="B195" s="39"/>
      <c r="D195" s="28"/>
      <c r="E195" s="28">
        <v>41908</v>
      </c>
      <c r="F195" s="28" t="s">
        <v>222</v>
      </c>
      <c r="G195" s="34" t="s">
        <v>263</v>
      </c>
      <c r="H195" s="35">
        <v>8000</v>
      </c>
      <c r="I195" s="35"/>
      <c r="J195" s="35">
        <f t="shared" si="2"/>
        <v>4518120.7400000012</v>
      </c>
    </row>
    <row r="196" spans="1:10" s="10" customFormat="1" ht="17.100000000000001" customHeight="1">
      <c r="A196" s="38"/>
      <c r="B196" s="39"/>
      <c r="D196" s="28"/>
      <c r="E196" s="28">
        <v>41908</v>
      </c>
      <c r="F196" s="28" t="s">
        <v>223</v>
      </c>
      <c r="G196" s="34" t="s">
        <v>263</v>
      </c>
      <c r="H196" s="35">
        <v>8000</v>
      </c>
      <c r="I196" s="35"/>
      <c r="J196" s="35">
        <f t="shared" si="2"/>
        <v>4510120.7400000012</v>
      </c>
    </row>
    <row r="197" spans="1:10" s="10" customFormat="1" ht="17.100000000000001" customHeight="1">
      <c r="A197" s="38"/>
      <c r="B197" s="39"/>
      <c r="D197" s="28"/>
      <c r="E197" s="28">
        <v>41908</v>
      </c>
      <c r="F197" s="28" t="s">
        <v>224</v>
      </c>
      <c r="G197" s="34" t="s">
        <v>263</v>
      </c>
      <c r="H197" s="35">
        <v>4000</v>
      </c>
      <c r="I197" s="35"/>
      <c r="J197" s="35">
        <f t="shared" si="2"/>
        <v>4506120.7400000012</v>
      </c>
    </row>
    <row r="198" spans="1:10" s="10" customFormat="1" ht="17.100000000000001" customHeight="1">
      <c r="A198" s="38"/>
      <c r="B198" s="39"/>
      <c r="D198" s="28"/>
      <c r="E198" s="28">
        <v>41908</v>
      </c>
      <c r="F198" s="28" t="s">
        <v>225</v>
      </c>
      <c r="G198" s="34" t="s">
        <v>263</v>
      </c>
      <c r="H198" s="35">
        <v>2400</v>
      </c>
      <c r="I198" s="35"/>
      <c r="J198" s="35">
        <f t="shared" si="2"/>
        <v>4503720.7400000012</v>
      </c>
    </row>
    <row r="199" spans="1:10" s="10" customFormat="1" ht="17.100000000000001" customHeight="1">
      <c r="A199" s="38"/>
      <c r="B199" s="39"/>
      <c r="D199" s="28"/>
      <c r="E199" s="28">
        <v>41908</v>
      </c>
      <c r="F199" s="28" t="s">
        <v>226</v>
      </c>
      <c r="G199" s="34" t="s">
        <v>263</v>
      </c>
      <c r="H199" s="35">
        <v>1600</v>
      </c>
      <c r="I199" s="35"/>
      <c r="J199" s="35">
        <f t="shared" si="2"/>
        <v>4502120.7400000012</v>
      </c>
    </row>
    <row r="200" spans="1:10" s="10" customFormat="1" ht="17.100000000000001" customHeight="1">
      <c r="A200" s="38"/>
      <c r="B200" s="39"/>
      <c r="D200" s="28"/>
      <c r="E200" s="28">
        <v>41908</v>
      </c>
      <c r="F200" s="28" t="s">
        <v>227</v>
      </c>
      <c r="G200" s="34" t="s">
        <v>263</v>
      </c>
      <c r="H200" s="35">
        <v>11200</v>
      </c>
      <c r="I200" s="35"/>
      <c r="J200" s="35">
        <f t="shared" si="2"/>
        <v>4490920.7400000012</v>
      </c>
    </row>
    <row r="201" spans="1:10" s="10" customFormat="1" ht="17.100000000000001" customHeight="1">
      <c r="A201" s="38"/>
      <c r="B201" s="39"/>
      <c r="D201" s="28"/>
      <c r="E201" s="28">
        <v>41908</v>
      </c>
      <c r="F201" s="28" t="s">
        <v>228</v>
      </c>
      <c r="G201" s="34" t="s">
        <v>263</v>
      </c>
      <c r="H201" s="35">
        <v>8000</v>
      </c>
      <c r="I201" s="35"/>
      <c r="J201" s="35">
        <f t="shared" si="2"/>
        <v>4482920.7400000012</v>
      </c>
    </row>
    <row r="202" spans="1:10" s="10" customFormat="1" ht="17.100000000000001" customHeight="1">
      <c r="A202" s="38"/>
      <c r="B202" s="39"/>
      <c r="D202" s="28"/>
      <c r="E202" s="28">
        <v>41908</v>
      </c>
      <c r="F202" s="28" t="s">
        <v>229</v>
      </c>
      <c r="G202" s="34" t="s">
        <v>263</v>
      </c>
      <c r="H202" s="35">
        <v>8000</v>
      </c>
      <c r="I202" s="35"/>
      <c r="J202" s="35">
        <f t="shared" si="2"/>
        <v>4474920.7400000012</v>
      </c>
    </row>
    <row r="203" spans="1:10" s="10" customFormat="1" ht="17.100000000000001" customHeight="1">
      <c r="A203" s="38"/>
      <c r="B203" s="39"/>
      <c r="D203" s="28"/>
      <c r="E203" s="28">
        <v>41908</v>
      </c>
      <c r="F203" s="28" t="s">
        <v>230</v>
      </c>
      <c r="G203" s="34" t="s">
        <v>263</v>
      </c>
      <c r="H203" s="35">
        <v>3200</v>
      </c>
      <c r="I203" s="35"/>
      <c r="J203" s="35">
        <f t="shared" si="2"/>
        <v>4471720.7400000012</v>
      </c>
    </row>
    <row r="204" spans="1:10" s="10" customFormat="1" ht="17.100000000000001" customHeight="1">
      <c r="A204" s="38"/>
      <c r="B204" s="39"/>
      <c r="D204" s="28"/>
      <c r="E204" s="28">
        <v>41908</v>
      </c>
      <c r="F204" s="28" t="s">
        <v>231</v>
      </c>
      <c r="G204" s="34" t="s">
        <v>263</v>
      </c>
      <c r="H204" s="35">
        <v>3200</v>
      </c>
      <c r="I204" s="35"/>
      <c r="J204" s="35">
        <f t="shared" si="2"/>
        <v>4468520.7400000012</v>
      </c>
    </row>
    <row r="205" spans="1:10" s="10" customFormat="1" ht="17.100000000000001" customHeight="1">
      <c r="A205" s="38"/>
      <c r="B205" s="39"/>
      <c r="D205" s="28"/>
      <c r="E205" s="28">
        <v>41908</v>
      </c>
      <c r="F205" s="28" t="s">
        <v>232</v>
      </c>
      <c r="G205" s="34" t="s">
        <v>263</v>
      </c>
      <c r="H205" s="35">
        <v>800</v>
      </c>
      <c r="I205" s="35"/>
      <c r="J205" s="35">
        <f t="shared" si="2"/>
        <v>4467720.7400000012</v>
      </c>
    </row>
    <row r="206" spans="1:10" s="10" customFormat="1" ht="17.100000000000001" customHeight="1">
      <c r="A206" s="38"/>
      <c r="B206" s="39"/>
      <c r="D206" s="28"/>
      <c r="E206" s="28">
        <v>41908</v>
      </c>
      <c r="F206" s="28" t="s">
        <v>233</v>
      </c>
      <c r="G206" s="34" t="s">
        <v>263</v>
      </c>
      <c r="H206" s="35">
        <v>1600</v>
      </c>
      <c r="I206" s="35"/>
      <c r="J206" s="35">
        <f t="shared" si="2"/>
        <v>4466120.7400000012</v>
      </c>
    </row>
    <row r="207" spans="1:10" s="10" customFormat="1" ht="17.100000000000001" customHeight="1">
      <c r="A207" s="38"/>
      <c r="B207" s="39"/>
      <c r="D207" s="28"/>
      <c r="E207" s="28">
        <v>41908</v>
      </c>
      <c r="F207" s="28" t="s">
        <v>234</v>
      </c>
      <c r="G207" s="34" t="s">
        <v>263</v>
      </c>
      <c r="H207" s="35">
        <v>800</v>
      </c>
      <c r="I207" s="35"/>
      <c r="J207" s="35">
        <f t="shared" si="2"/>
        <v>4465320.7400000012</v>
      </c>
    </row>
    <row r="208" spans="1:10" s="10" customFormat="1" ht="17.100000000000001" customHeight="1">
      <c r="A208" s="38"/>
      <c r="B208" s="39"/>
      <c r="D208" s="28"/>
      <c r="E208" s="28">
        <v>41908</v>
      </c>
      <c r="F208" s="28" t="s">
        <v>235</v>
      </c>
      <c r="G208" s="34" t="s">
        <v>263</v>
      </c>
      <c r="H208" s="35">
        <v>3200</v>
      </c>
      <c r="I208" s="35"/>
      <c r="J208" s="35">
        <f t="shared" si="2"/>
        <v>4462120.7400000012</v>
      </c>
    </row>
    <row r="209" spans="1:10" s="10" customFormat="1" ht="17.100000000000001" customHeight="1">
      <c r="A209" s="38"/>
      <c r="B209" s="39"/>
      <c r="D209" s="28"/>
      <c r="E209" s="28">
        <v>41908</v>
      </c>
      <c r="F209" s="28" t="s">
        <v>236</v>
      </c>
      <c r="G209" s="34" t="s">
        <v>263</v>
      </c>
      <c r="H209" s="35">
        <v>1600</v>
      </c>
      <c r="I209" s="35"/>
      <c r="J209" s="35">
        <f t="shared" si="2"/>
        <v>4460520.7400000012</v>
      </c>
    </row>
    <row r="210" spans="1:10" s="10" customFormat="1" ht="17.100000000000001" customHeight="1">
      <c r="A210" s="38"/>
      <c r="B210" s="39"/>
      <c r="D210" s="28"/>
      <c r="E210" s="28">
        <v>41908</v>
      </c>
      <c r="F210" s="28" t="s">
        <v>237</v>
      </c>
      <c r="G210" s="34" t="s">
        <v>263</v>
      </c>
      <c r="H210" s="35">
        <v>4000</v>
      </c>
      <c r="I210" s="35"/>
      <c r="J210" s="35">
        <f t="shared" si="2"/>
        <v>4456520.7400000012</v>
      </c>
    </row>
    <row r="211" spans="1:10" s="10" customFormat="1" ht="17.100000000000001" customHeight="1">
      <c r="A211" s="38"/>
      <c r="B211" s="39"/>
      <c r="D211" s="28"/>
      <c r="E211" s="28">
        <v>41908</v>
      </c>
      <c r="F211" s="28" t="s">
        <v>238</v>
      </c>
      <c r="G211" s="34" t="s">
        <v>263</v>
      </c>
      <c r="H211" s="35">
        <v>4000</v>
      </c>
      <c r="I211" s="35"/>
      <c r="J211" s="35">
        <f t="shared" si="2"/>
        <v>4452520.7400000012</v>
      </c>
    </row>
    <row r="212" spans="1:10" s="10" customFormat="1" ht="17.100000000000001" customHeight="1">
      <c r="A212" s="38"/>
      <c r="B212" s="39"/>
      <c r="D212" s="28"/>
      <c r="E212" s="28">
        <v>41908</v>
      </c>
      <c r="F212" s="28" t="s">
        <v>239</v>
      </c>
      <c r="G212" s="34" t="s">
        <v>12</v>
      </c>
      <c r="H212" s="35">
        <v>0</v>
      </c>
      <c r="I212" s="35"/>
      <c r="J212" s="35">
        <f t="shared" si="2"/>
        <v>4452520.7400000012</v>
      </c>
    </row>
    <row r="213" spans="1:10" s="10" customFormat="1" ht="17.100000000000001" customHeight="1">
      <c r="A213" s="38"/>
      <c r="B213" s="39"/>
      <c r="D213" s="28"/>
      <c r="E213" s="28">
        <v>41908</v>
      </c>
      <c r="F213" s="28" t="s">
        <v>240</v>
      </c>
      <c r="G213" s="34" t="s">
        <v>263</v>
      </c>
      <c r="H213" s="35">
        <v>19200</v>
      </c>
      <c r="I213" s="35"/>
      <c r="J213" s="35">
        <f t="shared" si="2"/>
        <v>4433320.7400000012</v>
      </c>
    </row>
    <row r="214" spans="1:10" s="10" customFormat="1" ht="17.100000000000001" customHeight="1">
      <c r="A214" s="38"/>
      <c r="B214" s="39"/>
      <c r="D214" s="28"/>
      <c r="E214" s="28">
        <v>41908</v>
      </c>
      <c r="F214" s="28" t="s">
        <v>241</v>
      </c>
      <c r="G214" s="34" t="s">
        <v>263</v>
      </c>
      <c r="H214" s="35">
        <v>44000</v>
      </c>
      <c r="I214" s="35"/>
      <c r="J214" s="35">
        <f t="shared" si="2"/>
        <v>4389320.7400000012</v>
      </c>
    </row>
    <row r="215" spans="1:10" s="10" customFormat="1" ht="17.100000000000001" customHeight="1">
      <c r="A215" s="38"/>
      <c r="B215" s="39"/>
      <c r="D215" s="28"/>
      <c r="E215" s="28">
        <v>41908</v>
      </c>
      <c r="F215" s="28" t="s">
        <v>242</v>
      </c>
      <c r="G215" s="34" t="s">
        <v>263</v>
      </c>
      <c r="H215" s="35">
        <v>20000</v>
      </c>
      <c r="I215" s="35"/>
      <c r="J215" s="35">
        <f t="shared" si="2"/>
        <v>4369320.7400000012</v>
      </c>
    </row>
    <row r="216" spans="1:10" s="10" customFormat="1" ht="17.100000000000001" customHeight="1">
      <c r="A216" s="38"/>
      <c r="B216" s="39"/>
      <c r="D216" s="28"/>
      <c r="E216" s="28">
        <v>41908</v>
      </c>
      <c r="F216" s="28" t="s">
        <v>243</v>
      </c>
      <c r="G216" s="34" t="s">
        <v>263</v>
      </c>
      <c r="H216" s="35">
        <v>7500</v>
      </c>
      <c r="I216" s="35"/>
      <c r="J216" s="35">
        <f t="shared" si="2"/>
        <v>4361820.7400000012</v>
      </c>
    </row>
    <row r="217" spans="1:10" s="10" customFormat="1" ht="17.100000000000001" customHeight="1">
      <c r="A217" s="38"/>
      <c r="B217" s="39"/>
      <c r="D217" s="28"/>
      <c r="E217" s="28">
        <v>41908</v>
      </c>
      <c r="F217" s="28" t="s">
        <v>244</v>
      </c>
      <c r="G217" s="34" t="s">
        <v>263</v>
      </c>
      <c r="H217" s="35">
        <v>5000</v>
      </c>
      <c r="I217" s="35"/>
      <c r="J217" s="35">
        <f t="shared" si="2"/>
        <v>4356820.7400000012</v>
      </c>
    </row>
    <row r="218" spans="1:10" s="10" customFormat="1" ht="17.100000000000001" customHeight="1">
      <c r="A218" s="38"/>
      <c r="B218" s="39"/>
      <c r="D218" s="28"/>
      <c r="E218" s="28">
        <v>41908</v>
      </c>
      <c r="F218" s="28" t="s">
        <v>245</v>
      </c>
      <c r="G218" s="34" t="s">
        <v>263</v>
      </c>
      <c r="H218" s="35">
        <v>5500</v>
      </c>
      <c r="I218" s="35"/>
      <c r="J218" s="35">
        <f t="shared" si="2"/>
        <v>4351320.7400000012</v>
      </c>
    </row>
    <row r="219" spans="1:10" s="10" customFormat="1" ht="17.100000000000001" customHeight="1">
      <c r="A219" s="38"/>
      <c r="B219" s="39"/>
      <c r="D219" s="28"/>
      <c r="E219" s="28">
        <v>41908</v>
      </c>
      <c r="F219" s="28" t="s">
        <v>246</v>
      </c>
      <c r="G219" s="34" t="s">
        <v>263</v>
      </c>
      <c r="H219" s="35">
        <v>8800</v>
      </c>
      <c r="I219" s="35"/>
      <c r="J219" s="35">
        <f t="shared" ref="J219:J220" si="3">J218+I219-H219</f>
        <v>4342520.7400000012</v>
      </c>
    </row>
    <row r="220" spans="1:10" s="10" customFormat="1" ht="17.100000000000001" customHeight="1">
      <c r="A220" s="38"/>
      <c r="B220" s="39"/>
      <c r="D220" s="28"/>
      <c r="E220" s="28">
        <v>41908</v>
      </c>
      <c r="F220" s="28" t="s">
        <v>247</v>
      </c>
      <c r="G220" s="34" t="s">
        <v>263</v>
      </c>
      <c r="H220" s="35">
        <v>8800</v>
      </c>
      <c r="I220" s="35"/>
      <c r="J220" s="35">
        <f t="shared" si="3"/>
        <v>4333720.7400000012</v>
      </c>
    </row>
    <row r="221" spans="1:10" s="10" customFormat="1" ht="17.100000000000001" customHeight="1">
      <c r="D221" s="24"/>
      <c r="E221" s="28">
        <v>41912</v>
      </c>
      <c r="F221" s="28"/>
      <c r="G221" s="34" t="s">
        <v>10</v>
      </c>
      <c r="H221" s="36">
        <v>3856.42</v>
      </c>
      <c r="I221" s="35"/>
      <c r="J221" s="35">
        <f>J220+I221-H221</f>
        <v>4329864.3200000012</v>
      </c>
    </row>
    <row r="222" spans="1:10" s="10" customFormat="1" ht="17.100000000000001" customHeight="1" thickBot="1">
      <c r="D222" s="24"/>
      <c r="E222" s="28"/>
      <c r="F222" s="25"/>
      <c r="G222" s="34"/>
      <c r="H222" s="36"/>
      <c r="I222" s="30"/>
      <c r="J222" s="35">
        <f>J221</f>
        <v>4329864.3200000012</v>
      </c>
    </row>
    <row r="223" spans="1:10" s="10" customFormat="1" ht="16.5" hidden="1" customHeight="1">
      <c r="D223" s="24"/>
      <c r="E223" s="28"/>
      <c r="F223" s="29"/>
      <c r="G223" s="34"/>
      <c r="H223" s="30"/>
      <c r="I223" s="30"/>
      <c r="J223" s="31"/>
    </row>
    <row r="224" spans="1:10" s="10" customFormat="1" ht="21.95" customHeight="1" thickBot="1">
      <c r="B224" s="9"/>
      <c r="C224" s="9"/>
      <c r="D224" s="27"/>
      <c r="E224" s="26"/>
      <c r="F224" s="26"/>
      <c r="G224" s="21" t="s">
        <v>4</v>
      </c>
      <c r="H224" s="16">
        <f>SUM(H24:H223)</f>
        <v>1483484.1600000001</v>
      </c>
      <c r="I224" s="16">
        <f>SUM(I24:I223)</f>
        <v>0</v>
      </c>
      <c r="J224" s="16">
        <f>J222</f>
        <v>4329864.3200000012</v>
      </c>
    </row>
    <row r="225" spans="4:93" ht="24" customHeight="1">
      <c r="D225" s="7"/>
      <c r="E225" s="7"/>
      <c r="F225" s="7"/>
      <c r="G225" s="7"/>
      <c r="H225" s="11"/>
      <c r="I225" s="11"/>
      <c r="J225" s="11"/>
      <c r="K225" s="19"/>
      <c r="L225" s="19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</row>
    <row r="226" spans="4:93" ht="24" customHeight="1">
      <c r="D226" s="7"/>
      <c r="E226" s="8"/>
      <c r="F226" s="5"/>
      <c r="G226" s="5"/>
      <c r="H226" s="6"/>
      <c r="I226" s="6"/>
      <c r="J226" s="6"/>
    </row>
    <row r="227" spans="4:93" ht="24" customHeight="1">
      <c r="D227" s="9"/>
      <c r="E227" s="8"/>
      <c r="F227" s="5"/>
      <c r="G227" s="5"/>
      <c r="H227" s="6"/>
      <c r="I227" s="6"/>
      <c r="J227" s="6"/>
    </row>
    <row r="228" spans="4:93" ht="24" customHeight="1">
      <c r="D228" s="9"/>
      <c r="E228" s="8"/>
      <c r="F228" s="5"/>
      <c r="G228" s="5"/>
      <c r="H228" s="6"/>
      <c r="I228" s="6"/>
      <c r="J228" s="6"/>
    </row>
    <row r="229" spans="4:93" ht="24" customHeight="1">
      <c r="D229" s="9"/>
      <c r="E229" s="8"/>
      <c r="F229" s="5"/>
      <c r="G229" s="5"/>
      <c r="H229" s="6"/>
      <c r="I229" s="6"/>
      <c r="J229" s="6"/>
    </row>
    <row r="230" spans="4:93" ht="24" customHeight="1">
      <c r="D230" s="7"/>
      <c r="E230" s="8"/>
      <c r="F230" s="5"/>
      <c r="G230" s="5"/>
      <c r="H230" s="6"/>
      <c r="I230" s="6"/>
      <c r="J230" s="6"/>
    </row>
    <row r="231" spans="4:93" ht="24" customHeight="1">
      <c r="D231" s="55"/>
      <c r="E231" s="55"/>
      <c r="F231" s="55"/>
      <c r="G231" s="55"/>
      <c r="H231" s="55"/>
      <c r="I231" s="55"/>
      <c r="J231" s="55"/>
    </row>
    <row r="232" spans="4:93" ht="24" customHeight="1">
      <c r="D232" s="56"/>
      <c r="E232" s="56"/>
      <c r="F232" s="56"/>
      <c r="G232" s="56"/>
      <c r="H232" s="56"/>
      <c r="I232" s="56"/>
      <c r="J232" s="56"/>
    </row>
    <row r="233" spans="4:93" s="17" customFormat="1" ht="24" customHeight="1">
      <c r="D233" s="53"/>
      <c r="E233" s="53"/>
      <c r="F233" s="53"/>
      <c r="G233" s="53"/>
      <c r="H233" s="53"/>
      <c r="I233" s="53"/>
      <c r="J233" s="5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</row>
    <row r="234" spans="4:93" s="17" customFormat="1" ht="24" customHeight="1">
      <c r="D234" s="53"/>
      <c r="E234" s="53"/>
      <c r="F234" s="53"/>
      <c r="G234" s="53"/>
      <c r="H234" s="53"/>
      <c r="I234" s="53"/>
      <c r="J234" s="5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</row>
    <row r="235" spans="4:93" s="17" customFormat="1" ht="24" customHeight="1">
      <c r="D235" s="53"/>
      <c r="E235" s="53"/>
      <c r="F235" s="53"/>
      <c r="G235" s="53"/>
      <c r="H235" s="53"/>
      <c r="I235" s="53"/>
      <c r="J235" s="5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</row>
    <row r="236" spans="4:93" s="17" customFormat="1" ht="20.25">
      <c r="D236" s="53"/>
      <c r="E236" s="53"/>
      <c r="F236" s="53"/>
      <c r="G236" s="53"/>
      <c r="H236" s="53"/>
      <c r="I236" s="53"/>
      <c r="J236" s="5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</row>
    <row r="237" spans="4:93" s="17" customFormat="1">
      <c r="D237" s="12"/>
      <c r="E237" s="12"/>
      <c r="F237" s="12"/>
      <c r="G237" s="12"/>
      <c r="H237" s="12"/>
      <c r="I237" s="12"/>
      <c r="J237" s="12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</row>
    <row r="238" spans="4:93" s="17" customFormat="1">
      <c r="D238" s="12"/>
      <c r="E238" s="12"/>
      <c r="F238" s="12"/>
      <c r="G238" s="12"/>
      <c r="H238" s="12"/>
      <c r="I238" s="12"/>
      <c r="J238" s="12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</row>
    <row r="239" spans="4:93" s="17" customFormat="1">
      <c r="D239" s="12"/>
      <c r="E239" s="12"/>
      <c r="F239" s="12"/>
      <c r="G239" s="12"/>
      <c r="H239" s="12"/>
      <c r="I239" s="12"/>
      <c r="J239" s="12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</row>
    <row r="240" spans="4:93" s="17" customFormat="1">
      <c r="D240" s="12"/>
      <c r="E240" s="12"/>
      <c r="F240" s="12"/>
      <c r="G240" s="12"/>
      <c r="H240" s="12"/>
      <c r="I240" s="12"/>
      <c r="J240" s="12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</row>
    <row r="241" spans="4:93" s="17" customFormat="1">
      <c r="D241" s="12"/>
      <c r="E241" s="12"/>
      <c r="F241" s="12"/>
      <c r="G241" s="12"/>
      <c r="H241" s="12"/>
      <c r="I241" s="12"/>
      <c r="J241" s="1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</row>
    <row r="242" spans="4:93" s="17" customFormat="1">
      <c r="D242" s="12"/>
      <c r="E242" s="12"/>
      <c r="F242" s="12"/>
      <c r="G242" s="12"/>
      <c r="H242" s="12"/>
      <c r="I242" s="12"/>
      <c r="J242" s="12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</row>
    <row r="243" spans="4:93" s="17" customFormat="1">
      <c r="D243" s="12"/>
      <c r="E243" s="12"/>
      <c r="F243" s="12"/>
      <c r="G243" s="12"/>
      <c r="H243" s="12"/>
      <c r="I243" s="12"/>
      <c r="J243" s="12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</row>
    <row r="244" spans="4:93" s="17" customFormat="1">
      <c r="D244" s="12"/>
      <c r="E244" s="12"/>
      <c r="F244" s="12"/>
      <c r="G244" s="12"/>
      <c r="H244" s="12"/>
      <c r="I244" s="12"/>
      <c r="J244" s="12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</row>
    <row r="245" spans="4:93" s="17" customFormat="1">
      <c r="D245" s="12"/>
      <c r="E245" s="12"/>
      <c r="F245" s="12"/>
      <c r="G245" s="12"/>
      <c r="H245" s="12"/>
      <c r="I245" s="12"/>
      <c r="J245" s="12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</row>
    <row r="246" spans="4:93" s="17" customFormat="1">
      <c r="D246" s="12"/>
      <c r="E246" s="12"/>
      <c r="F246" s="12"/>
      <c r="G246" s="12"/>
      <c r="H246" s="12"/>
      <c r="I246" s="12"/>
      <c r="J246" s="12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</row>
    <row r="247" spans="4:93" s="17" customFormat="1">
      <c r="D247" s="12"/>
      <c r="E247" s="12"/>
      <c r="F247" s="12"/>
      <c r="G247" s="12"/>
      <c r="H247" s="12"/>
      <c r="I247" s="12"/>
      <c r="J247" s="12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</row>
    <row r="248" spans="4:93" s="17" customFormat="1">
      <c r="D248" s="12"/>
      <c r="E248" s="12"/>
      <c r="F248" s="12"/>
      <c r="G248" s="12"/>
      <c r="H248" s="12"/>
      <c r="I248" s="12"/>
      <c r="J248" s="12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</row>
    <row r="267" spans="4:4" ht="13.5" thickBot="1"/>
    <row r="268" spans="4:4" ht="15">
      <c r="D268" s="4"/>
    </row>
  </sheetData>
  <mergeCells count="16">
    <mergeCell ref="D234:J234"/>
    <mergeCell ref="D235:J235"/>
    <mergeCell ref="D236:J236"/>
    <mergeCell ref="N22:AE22"/>
    <mergeCell ref="D231:J231"/>
    <mergeCell ref="D232:J232"/>
    <mergeCell ref="D233:J233"/>
    <mergeCell ref="D15:J15"/>
    <mergeCell ref="D16:J16"/>
    <mergeCell ref="D18:J18"/>
    <mergeCell ref="D19:J19"/>
    <mergeCell ref="D21:D23"/>
    <mergeCell ref="E21:G21"/>
    <mergeCell ref="H21:J21"/>
    <mergeCell ref="E22:F22"/>
    <mergeCell ref="H22:I22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Libro banco Septiembre-2014 </vt:lpstr>
      <vt:lpstr>Hoja1</vt:lpstr>
      <vt:lpstr>'Libro banco Septiembre-2014 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sysabel</cp:lastModifiedBy>
  <cp:lastPrinted>2014-05-13T20:03:20Z</cp:lastPrinted>
  <dcterms:created xsi:type="dcterms:W3CDTF">2006-07-11T17:39:34Z</dcterms:created>
  <dcterms:modified xsi:type="dcterms:W3CDTF">2014-10-08T15:45:14Z</dcterms:modified>
</cp:coreProperties>
</file>